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80" yWindow="450" windowWidth="20640" windowHeight="11160" activeTab="0"/>
  </bookViews>
  <sheets>
    <sheet name="Evaluación PDGRD" sheetId="1" r:id="rId1"/>
    <sheet name="Resultados evaluación" sheetId="2" r:id="rId2"/>
  </sheets>
  <definedNames/>
  <calcPr fullCalcOnLoad="1"/>
</workbook>
</file>

<file path=xl/sharedStrings.xml><?xml version="1.0" encoding="utf-8"?>
<sst xmlns="http://schemas.openxmlformats.org/spreadsheetml/2006/main" count="146" uniqueCount="106">
  <si>
    <t>ANÁLISIS PLANES DEPARTAMENTALES DE GESTIÓN DEL RIESGO DE DESASTRES - 2020</t>
  </si>
  <si>
    <t xml:space="preserve">Asistencia Técnica UNGRD a departamentos </t>
  </si>
  <si>
    <t xml:space="preserve">Generalidades del departamento </t>
  </si>
  <si>
    <t>FORMATO DE EVALUACIÓN PLANES DEPARTAMENTALES DE GESTIÓN DEL RIESGO DE DESASTRES</t>
  </si>
  <si>
    <t xml:space="preserve">Departamento </t>
  </si>
  <si>
    <t>Número de municipios</t>
  </si>
  <si>
    <t>Número de población (DANE)</t>
  </si>
  <si>
    <t>Región establecida en el Plan Nacional de Desarrollo  "Pacto por Colombia, pacto por la equidad" 2018 - 2022</t>
  </si>
  <si>
    <t>DESCRIPCIÓN</t>
  </si>
  <si>
    <t>CUMPLE</t>
  </si>
  <si>
    <t>OBSERVACIÓN Y RECOMENDACIÓN</t>
  </si>
  <si>
    <t>2. ETAPA DE FORMULACIÓN</t>
  </si>
  <si>
    <t>2.1. El PDGRD formula un componente de estratégico de GRD para el desarrollo del departamento?</t>
  </si>
  <si>
    <t>2.2. El PDGRD reconoce la relación entre desarrollo - riesgo - desastre?</t>
  </si>
  <si>
    <t>2.3. Análisis de factores y construcción de los escenarios de riesgo de desastres</t>
  </si>
  <si>
    <t>El PDGRD identifica, caracteriza y zonifica las amenazas?</t>
  </si>
  <si>
    <t>EL PDGRD identifica y caracteriza los escenarios de riesgo de desastres en función de cada uno de los  fenómenos amenazantes y vulnerabilidades?</t>
  </si>
  <si>
    <t>El PDGRD define medidas de intervención en términos de los procesos de la GRD, identificación de actores e instancias de gestión?</t>
  </si>
  <si>
    <t>3. COMPONENTE PROGRAMÁTICO Y DE ARMONIZACIÓN</t>
  </si>
  <si>
    <t>3.1. El PDGRD se encuentra armonizado con el PNGRD y demás instrumentos de planeación del desarrollo?</t>
  </si>
  <si>
    <t>3.2. EL PDGRD identifica las fuentes de financiación</t>
  </si>
  <si>
    <t>3.3. EL PDGRD define presupuestos y líneas de ejecución</t>
  </si>
  <si>
    <t>3.4. El PDGRD define programas, proyectos y acciones en términos de los procesos de la GRD?</t>
  </si>
  <si>
    <t>4. EVALUACIÓN Y SEGUIMIENTO</t>
  </si>
  <si>
    <t>4.1. El PDGRD define mecanismos de seguimiento y evaluación del PDGRD?</t>
  </si>
  <si>
    <t>3.5. Los programas, proyectos, metas y plazos de ejecución se encuentran armonizados con los objetivos del Plan Nacional de Gestión del Riesgo de Desastres (PNGRD)</t>
  </si>
  <si>
    <t>VALOR</t>
  </si>
  <si>
    <t>ASPECTOS</t>
  </si>
  <si>
    <t>ASPECTO</t>
  </si>
  <si>
    <t>Bueno</t>
  </si>
  <si>
    <t>Aceptable</t>
  </si>
  <si>
    <t>Deficiente</t>
  </si>
  <si>
    <t>Valoración de la inclusión de los aspectos</t>
  </si>
  <si>
    <t>Interpretación</t>
  </si>
  <si>
    <t>RESULTADOS</t>
  </si>
  <si>
    <t>TOTAL</t>
  </si>
  <si>
    <t>ETAPAS</t>
  </si>
  <si>
    <t xml:space="preserve">DIAGNÓSTICO DEPARTAMENTAL </t>
  </si>
  <si>
    <t>FORMULACIÓN</t>
  </si>
  <si>
    <t>EVALUACION Y SEGUIMIENTO</t>
  </si>
  <si>
    <t>COMPONENTE PROGRAMÁTICO Y DE ARMONIZACIÓN</t>
  </si>
  <si>
    <t>% DE INCLUSIÓN</t>
  </si>
  <si>
    <t>El PDGRD identifica, caracteriza y zonifica las vulnerabilidades en función de los fenómenos amenazantes</t>
  </si>
  <si>
    <t>0-50</t>
  </si>
  <si>
    <t>51-70</t>
  </si>
  <si>
    <t>71-100</t>
  </si>
  <si>
    <t>Versión 1.1</t>
  </si>
  <si>
    <t>Bien formulado</t>
  </si>
  <si>
    <t>Se realizo parcialmente</t>
  </si>
  <si>
    <t>Presenta fuertes deficiencias</t>
  </si>
  <si>
    <t xml:space="preserve">Ordenanza y/o Decreto de adopción: </t>
  </si>
  <si>
    <t>ANÁLISIS DE RESULTADOS</t>
  </si>
  <si>
    <t>SI</t>
  </si>
  <si>
    <t>NO</t>
  </si>
  <si>
    <t>PARCIALMENTE</t>
  </si>
  <si>
    <t>Nombre Plan Departamental de Gestión del Riesgo de Desastres: Sin identificar</t>
  </si>
  <si>
    <t>No se identifica</t>
  </si>
  <si>
    <t>1.1. El PDGRD identifica los aspectos geográficos?</t>
  </si>
  <si>
    <t>1.2. El PDGRD identifica los aspectos físico - ambientales?</t>
  </si>
  <si>
    <t>1.3. El PDGRD identifica  los aspectos socioculturales?</t>
  </si>
  <si>
    <t>1.4. El PDGRD identifica los aspectos regionales?</t>
  </si>
  <si>
    <t>1.5. El PDGRD identifica los aspectos económicos?</t>
  </si>
  <si>
    <t>1.6. El PDGRD identifica los aspectos de infraestructura departamental?</t>
  </si>
  <si>
    <t>1.7. El PGDR realiza la identificación preliminar de escenarios de riesgo?</t>
  </si>
  <si>
    <t xml:space="preserve">Se define medidas de intervención generales en términos de los procesos de conocimiento, reducción, manejo y fortalecimiento de la gobernanza </t>
  </si>
  <si>
    <t>El PDGRD define acciones en términos de los procesos de conocimiento, reducción, manejo y fortalecimiento de la gobernanza</t>
  </si>
  <si>
    <t>Se recomienda al departamento identificar las fuentes de financiación para cada una de las acciones en función de la GRD, que pueden ser: Fondo Departamental de GRD, Fondo Nacional de GRD, ingresos corrientes del departamento, créditos, regalías, entre otros</t>
  </si>
  <si>
    <t>Se identifica una proyección presupuestal para cada uno de los programas establecidos</t>
  </si>
  <si>
    <t>Sin observaciones y recomendaciones</t>
  </si>
  <si>
    <t>Se identifican programas, proyecto en función de los procesos de la GRD</t>
  </si>
  <si>
    <t xml:space="preserve">Se recomienda al departamento definir un mecanismo de seguimiento y evaluación en la implementación del PDGRD. </t>
  </si>
  <si>
    <t>Cumple</t>
  </si>
  <si>
    <t>Deficiencias</t>
  </si>
  <si>
    <r>
      <t xml:space="preserve">1. ETAPA DE DIAGNÓSTICO DEPARTAMENTAL 
</t>
    </r>
    <r>
      <rPr>
        <b/>
        <sz val="14"/>
        <color indexed="8"/>
        <rFont val="Calibri"/>
        <family val="2"/>
      </rPr>
      <t>INFORMACIÓN GENERAL DEL DEPARTAMENTO</t>
    </r>
  </si>
  <si>
    <t>Fecha: 27/10/2020</t>
  </si>
  <si>
    <t>Sea Flower</t>
  </si>
  <si>
    <t>EL PDGRD identifica los aspectos ambientales, fisiográficos, geológicos, geomorfología hidrología e hidrogeología, variables climáticas, entre otros</t>
  </si>
  <si>
    <t>El PDGRD identifica los principales aspectos económicos: características socioeconómicas de la población, actividades y crecimiento económico.</t>
  </si>
  <si>
    <t>Se recomienda identificar la infraestructura asociada a servicios públicos, educación, salud, vías, infraestructuras vitales, su cobertura, entre otros</t>
  </si>
  <si>
    <t>En términos de los aspectos regionales se identifica una breve descripción de la región Caribe.</t>
  </si>
  <si>
    <t xml:space="preserve">El PDGRD reconoce de manera preliminar los escenarios de riesgo de desastres de la región como las inundaciones, remoción en masa, sismos, sequias, incendios, entre otros. </t>
  </si>
  <si>
    <t>El plan departamental plantea en el Capítulo 8 una serie de objetivos y estrategias en relación de los procesos de la GRD a implementar</t>
  </si>
  <si>
    <t xml:space="preserve">El PDGRD realiza la identificación del riesgo a partir del análisis entre amenaza y vulnerabilidad, mediante una matriz de categorización, donde a partir de la condición de amenaza (alta, media y baja) y de vulnerabilidad (alta, media y baja, se categoriza el riesgo.  </t>
  </si>
  <si>
    <t xml:space="preserve">En los anexos se identifican las acciones a desarrollar, sin las respectivas fuentes de financiación </t>
  </si>
  <si>
    <t>San Andrés y Providencia</t>
  </si>
  <si>
    <t>El PDGRD en el capítulo 4, realiza una adecuada identificación y caracterización de los aspectos geográficos, como su localización, coordenadas, vías de acceso, entre otros</t>
  </si>
  <si>
    <t xml:space="preserve">El PDGRD identifica todos los aspectos socioculturales: Distribución espacial de la Población y Migración, Conformación de la Población y Aspectos lingüísticos y religiosos, Asentamientos humanos, etc. </t>
  </si>
  <si>
    <t>Se recomienda realizar una descripción de los aspectos regionales del departamento su relación con la dinámicas de la región caribe, con el interior del país, con los países vecinos, entre otros,</t>
  </si>
  <si>
    <t>En términos de la infraestructura se identifica el aeropuerto como vía de comunicación</t>
  </si>
  <si>
    <r>
      <t xml:space="preserve">Observaciones: </t>
    </r>
    <r>
      <rPr>
        <sz val="12"/>
        <color indexed="8"/>
        <rFont val="Calibri"/>
        <family val="2"/>
      </rPr>
      <t xml:space="preserve">Se requiere fortalecer la descripción de los aspectos regionales e identificar y describir el estado de la infraestructura vital para el departamento. </t>
    </r>
  </si>
  <si>
    <t>Se recomienda al departamento realizar un adecuado abordaje para la formulación de un componente estratégico teniendo en cuenta un objetivo general en función de la Ley 1523 de 2012, y los objetivos y estrategias del plan en términos de los procesos</t>
  </si>
  <si>
    <t>Se recomienda al departamento realizar un capítulo donde se mencione el como ha sido el desarrollo del departamento de San Andrés, la ocupación del territorio, sus dinámicas, entre otras, que han incidido en aumentar las condiciones de riesgo del territorio.</t>
  </si>
  <si>
    <r>
      <rPr>
        <b/>
        <sz val="12"/>
        <color indexed="8"/>
        <rFont val="Arial"/>
        <family val="2"/>
      </rPr>
      <t>Descripción:</t>
    </r>
    <r>
      <rPr>
        <sz val="12"/>
        <color indexed="8"/>
        <rFont val="Arial"/>
        <family val="2"/>
      </rPr>
      <t xml:space="preserve">
En términos generales el PDGRD del departamento de San Andrés requiere realizar una actualización, donde se mejore la caracterización de los escenarios de riesgo de desastres y se armonice el presente instrumento de planificación con el PNGRD 2015 - 2025.   </t>
    </r>
  </si>
  <si>
    <t>En términos del presente ítem, el PDGRD identifica la vulnerabilidad física, social, ambiental y económica en función de cada uno de los fenómenos amenazantes por medio de una matriz de evaluación y categorización, para cada una de las 5 regiones</t>
  </si>
  <si>
    <t xml:space="preserve">Si bien el PDGRD identifica el riesgo a partir de una análisis entre amenaza y vulnerabilidad, es fundamental tener en cuenta las siguientes recomendaciones
1. A partir de mapa de amenaza, elementos expuestos y s vulnerabilidad, se requiere zonificar las áreas con condición de riesgo de acuerdo a la información disponible
2. Se requiere identificar de manera preliminar la probabilidad de daños y pérdidas potenciales; es decir, cuales pueden ser los daños y pérdidas en términos sociales, económicos e instituciones, entre otros que pueden ser afectados en caso de la materialización del riesgo
3. Lo anterior se debe realizar en función de cada escenario.
También se recomienda tener presente el Atlas de Riesgo donde identifica la probabilidad de daños y pérdidas económicas para el departamento de San Andrés. </t>
  </si>
  <si>
    <t>Se recomienda al departamento de San Andrés formular medidas de intervención para cada escenario de riesgo caracterizado , dado que este es el principal insumo para la formulación del componente programático</t>
  </si>
  <si>
    <r>
      <rPr>
        <b/>
        <sz val="14"/>
        <color indexed="8"/>
        <rFont val="Calibri"/>
        <family val="2"/>
      </rPr>
      <t xml:space="preserve">Observaciones: </t>
    </r>
    <r>
      <rPr>
        <sz val="12"/>
        <color indexed="8"/>
        <rFont val="Calibri"/>
        <family val="2"/>
      </rPr>
      <t>Se recomienda al departamento de San Andrés y Providencia realizar una adecuada caracterización de los escenarios de riesgo de desastres teniendo en cuenta las anteriores recomendaciones. Asimismo, es fundamental formular medidas de intervención para cada escenario de riesgo de desastres, que se constituye en el punto de partida para la formulación del componente programático</t>
    </r>
  </si>
  <si>
    <t xml:space="preserve">Se recomienda en la formulación del componente programático, armonizar el PDGRD con el PNGRD en sus objetivos en relación a: mejorar el conocimiento del riesgo, reducir las condiciones de riesgo presentes y futuras y fortalecer el proceso de manejo de desastres. Esta evaluación es coherente dado que l PNGRD se aprobó posterior a la formulación del PDGRD. </t>
  </si>
  <si>
    <t>Se recomienda al departamento de San Andrés armonizar los programas, acciones y proyectos a desarrollar en términos de las líneas estratégicas del PNGRD.</t>
  </si>
  <si>
    <r>
      <t>Observaciones:</t>
    </r>
    <r>
      <rPr>
        <sz val="14"/>
        <color indexed="8"/>
        <rFont val="Calibri"/>
        <family val="2"/>
      </rPr>
      <t xml:space="preserve"> </t>
    </r>
    <r>
      <rPr>
        <sz val="12"/>
        <color indexed="8"/>
        <rFont val="Calibri"/>
        <family val="2"/>
      </rPr>
      <t xml:space="preserve">Se recomienda al departamento de San Andrés y Providencia actualizar el PDGRD, con el fin de realizar una adecuada caracterización de los escenarios de riesgo presentes y armonizar los programas, proyectos y acciones a desarrollar con el PNGRD. </t>
    </r>
  </si>
  <si>
    <r>
      <t xml:space="preserve">Profesional UNGRD quién diligencia: 
</t>
    </r>
    <r>
      <rPr>
        <sz val="12"/>
        <color indexed="8"/>
        <rFont val="Calibri"/>
        <family val="2"/>
      </rPr>
      <t>Diego Armando Rivera Gutiérrez</t>
    </r>
  </si>
  <si>
    <t>Categoría del departamento Ley 617 de 2000</t>
  </si>
  <si>
    <t>El PDGRD realiza una adecuada identificación de las condiciones de amenaza presentes en las 5 subregiones. Estas amenazas se describen en función de su origen
1. Inundaciones 2. Ciclones tropicales, 3. Sismos. 4. Incendios Forestales. 5. Movimientos en masa 6. Erosión Costera. 7. Biológicas. 8. Tsunamis. Entre otros
Asimismo, realiza una adecuada descripción de las amenazas presentes, con su respectiva zonificación y categorización alta, media y baja a través de unas matrices de análisis.</t>
  </si>
  <si>
    <t xml:space="preserve">Se recomienda al departamento evaluar las condiciones de amenaza presentes actualmente en el territorio, asimismo, reconocer estudios e investigaciones que se hayan realizado en los últimos años para mejorar el conocimiento de los fenómenos amenazantes.
Se recomienda tener en cuenta el Atlas de Riesgo de Desastres desarrollado por la UNGRD y la Tercera Comunicación de Cambio Climático. </t>
  </si>
  <si>
    <t>Si bien el Plan Departamental de GRD menciona la vulnerabilidad, se realizan las siguientes recomendaciones para el adecuado abordaje.
1. Se recomienda identificar y zonificar los elementos expuestos, por cada uno de los fenómenos amenazantes, esto si lo permite los mapas de amenaza a una buena escala cartográfica. 
2. Una vez identificados los elementos expuestos, se requiere realizar un análisis metodológico para la adecuada evaluación de las vulnerabilidad, que permita identificar con al algún grado de certeza la categorización de esta (alta, media y baja)</t>
  </si>
  <si>
    <r>
      <t>Observaciones:</t>
    </r>
    <r>
      <rPr>
        <sz val="14"/>
        <color indexed="8"/>
        <rFont val="Calibri"/>
        <family val="2"/>
      </rPr>
      <t xml:space="preserve"> </t>
    </r>
    <r>
      <rPr>
        <sz val="12"/>
        <color indexed="8"/>
        <rFont val="Calibri"/>
        <family val="2"/>
      </rPr>
      <t>Se recomienda al departamento definir un mecanismo de seguimiento y evaluación en la implementación del PDGRD</t>
    </r>
    <r>
      <rPr>
        <b/>
        <sz val="12"/>
        <color indexed="8"/>
        <rFont val="Calibri"/>
        <family val="2"/>
      </rPr>
      <t>.</t>
    </r>
  </si>
</sst>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57">
    <font>
      <sz val="12"/>
      <color theme="1"/>
      <name val="Arial"/>
      <family val="0"/>
    </font>
    <font>
      <sz val="11"/>
      <color indexed="8"/>
      <name val="Calibri"/>
      <family val="2"/>
    </font>
    <font>
      <sz val="12"/>
      <color indexed="8"/>
      <name val="Calibri"/>
      <family val="2"/>
    </font>
    <font>
      <sz val="12"/>
      <name val="Arial"/>
      <family val="2"/>
    </font>
    <font>
      <b/>
      <sz val="16"/>
      <color indexed="8"/>
      <name val="Calibri"/>
      <family val="2"/>
    </font>
    <font>
      <b/>
      <sz val="14"/>
      <color indexed="8"/>
      <name val="Calibri"/>
      <family val="2"/>
    </font>
    <font>
      <b/>
      <sz val="12"/>
      <color indexed="8"/>
      <name val="Calibri"/>
      <family val="2"/>
    </font>
    <font>
      <b/>
      <sz val="20"/>
      <color indexed="8"/>
      <name val="Calibri"/>
      <family val="2"/>
    </font>
    <font>
      <b/>
      <sz val="12"/>
      <name val="Arial"/>
      <family val="2"/>
    </font>
    <font>
      <b/>
      <sz val="14"/>
      <name val="Arial"/>
      <family val="2"/>
    </font>
    <font>
      <sz val="14"/>
      <name val="Arial"/>
      <family val="2"/>
    </font>
    <font>
      <b/>
      <sz val="11"/>
      <color indexed="8"/>
      <name val="Calibri"/>
      <family val="2"/>
    </font>
    <font>
      <sz val="11"/>
      <name val="Arial"/>
      <family val="2"/>
    </font>
    <font>
      <b/>
      <sz val="11"/>
      <name val="Arial"/>
      <family val="2"/>
    </font>
    <font>
      <sz val="12"/>
      <color indexed="8"/>
      <name val="Arial"/>
      <family val="2"/>
    </font>
    <font>
      <b/>
      <sz val="12"/>
      <color indexed="8"/>
      <name val="Arial"/>
      <family val="2"/>
    </font>
    <font>
      <sz val="14"/>
      <color indexed="8"/>
      <name val="Calibri"/>
      <family val="2"/>
    </font>
    <font>
      <sz val="18"/>
      <color indexed="8"/>
      <name val="Calibri"/>
      <family val="2"/>
    </font>
    <font>
      <b/>
      <sz val="15"/>
      <color indexed="8"/>
      <name val="Calibri"/>
      <family val="2"/>
    </font>
    <font>
      <b/>
      <sz val="13"/>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0"/>
      <color indexed="8"/>
      <name val="Calibri"/>
      <family val="0"/>
    </font>
    <font>
      <sz val="9"/>
      <color indexed="8"/>
      <name val="Calibri"/>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b/>
      <sz val="14"/>
      <color theme="1"/>
      <name val="Calibri"/>
      <family val="2"/>
    </font>
    <font>
      <sz val="12"/>
      <color theme="1"/>
      <name val="Calibri"/>
      <family val="2"/>
    </font>
    <font>
      <b/>
      <sz val="16"/>
      <color theme="1"/>
      <name val="Calibri"/>
      <family val="2"/>
    </font>
    <font>
      <b/>
      <sz val="12"/>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548135"/>
        <bgColor indexed="64"/>
      </patternFill>
    </fill>
    <fill>
      <patternFill patternType="solid">
        <fgColor rgb="FFFF0000"/>
        <bgColor indexed="64"/>
      </patternFill>
    </fill>
    <fill>
      <patternFill patternType="solid">
        <fgColor theme="0"/>
        <bgColor indexed="64"/>
      </patternFill>
    </fill>
    <fill>
      <patternFill patternType="solid">
        <fgColor theme="9" tint="-0.24997000396251678"/>
        <bgColor indexed="64"/>
      </patternFill>
    </fill>
    <fill>
      <patternFill patternType="solid">
        <fgColor rgb="FFFF0000"/>
        <bgColor indexed="64"/>
      </patternFill>
    </fill>
    <fill>
      <patternFill patternType="solid">
        <fgColor rgb="FFD9E2F3"/>
        <bgColor indexed="64"/>
      </patternFill>
    </fill>
    <fill>
      <patternFill patternType="solid">
        <fgColor rgb="FFDEEAF6"/>
        <bgColor indexed="64"/>
      </patternFill>
    </fill>
  </fills>
  <borders count="10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medium"/>
    </border>
    <border>
      <left style="thin">
        <color rgb="FF000000"/>
      </left>
      <right style="medium"/>
      <top style="medium"/>
      <bottom style="medium"/>
    </border>
    <border>
      <left style="medium"/>
      <right/>
      <top style="medium"/>
      <bottom style="medium"/>
    </border>
    <border>
      <left style="medium"/>
      <right/>
      <top/>
      <bottom style="thin">
        <color rgb="FF000000"/>
      </bottom>
    </border>
    <border>
      <left style="medium"/>
      <right/>
      <top style="thin">
        <color rgb="FF000000"/>
      </top>
      <bottom style="thin">
        <color rgb="FF000000"/>
      </bottom>
    </border>
    <border>
      <left style="medium"/>
      <right/>
      <top style="thin">
        <color rgb="FF000000"/>
      </top>
      <bottom/>
    </border>
    <border>
      <left style="medium"/>
      <right/>
      <top style="thin"/>
      <bottom style="medium"/>
    </border>
    <border>
      <left/>
      <right style="medium"/>
      <top style="thin">
        <color rgb="FF000000"/>
      </top>
      <bottom style="medium"/>
    </border>
    <border>
      <left style="thin">
        <color rgb="FF000000"/>
      </left>
      <right style="medium"/>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medium"/>
    </border>
    <border>
      <left style="medium"/>
      <right style="thin">
        <color rgb="FF000000"/>
      </right>
      <top style="medium"/>
      <bottom style="thin">
        <color rgb="FF000000"/>
      </bottom>
    </border>
    <border>
      <left style="medium"/>
      <right style="thin">
        <color rgb="FF000000"/>
      </right>
      <top style="thin">
        <color rgb="FF000000"/>
      </top>
      <bottom style="medium"/>
    </border>
    <border>
      <left style="medium"/>
      <right style="medium"/>
      <top/>
      <bottom/>
    </border>
    <border>
      <left style="medium"/>
      <right style="medium"/>
      <top style="thin"/>
      <bottom style="thin"/>
    </border>
    <border>
      <left style="medium"/>
      <right style="medium"/>
      <top style="thin">
        <color rgb="FF000000"/>
      </top>
      <bottom/>
    </border>
    <border>
      <left style="medium"/>
      <right style="medium"/>
      <top style="thin">
        <color rgb="FF000000"/>
      </top>
      <bottom style="medium"/>
    </border>
    <border>
      <left style="medium"/>
      <right style="medium"/>
      <top style="thin"/>
      <bottom style="medium"/>
    </border>
    <border>
      <left style="thin">
        <color rgb="FF000000"/>
      </left>
      <right style="medium"/>
      <top style="medium"/>
      <bottom style="thin">
        <color rgb="FF000000"/>
      </bottom>
    </border>
    <border>
      <left style="thin">
        <color rgb="FF000000"/>
      </left>
      <right style="medium"/>
      <top style="thin">
        <color rgb="FF000000"/>
      </top>
      <bottom style="medium"/>
    </border>
    <border>
      <left style="medium"/>
      <right style="thin">
        <color rgb="FF000000"/>
      </right>
      <top/>
      <bottom style="thin">
        <color rgb="FF000000"/>
      </bottom>
    </border>
    <border>
      <left style="medium"/>
      <right style="medium"/>
      <top/>
      <bottom style="medium"/>
    </border>
    <border>
      <left/>
      <right/>
      <top style="thin"/>
      <bottom style="medium"/>
    </border>
    <border>
      <left/>
      <right style="medium"/>
      <top style="thin"/>
      <bottom style="mediu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bottom style="thin">
        <color rgb="FF000000"/>
      </bottom>
    </border>
    <border>
      <left/>
      <right style="thin">
        <color rgb="FF000000"/>
      </right>
      <top/>
      <bottom style="thin">
        <color rgb="FF000000"/>
      </bottom>
    </border>
    <border>
      <left style="medium"/>
      <right style="thin"/>
      <top style="thin"/>
      <bottom style="thin"/>
    </border>
    <border>
      <left style="thin"/>
      <right style="thin"/>
      <top style="thin"/>
      <bottom style="thin"/>
    </border>
    <border>
      <left style="medium"/>
      <right style="thin"/>
      <top/>
      <bottom style="thin"/>
    </border>
    <border>
      <left style="thin"/>
      <right style="thin"/>
      <top/>
      <bottom style="thin"/>
    </border>
    <border>
      <left style="medium"/>
      <right/>
      <top style="thin"/>
      <bottom/>
    </border>
    <border>
      <left/>
      <right/>
      <top style="thin"/>
      <bottom/>
    </border>
    <border>
      <left/>
      <right style="thin">
        <color rgb="FF000000"/>
      </right>
      <top style="thin"/>
      <bottom/>
    </border>
    <border>
      <left style="medium"/>
      <right/>
      <top style="thin"/>
      <bottom style="thin">
        <color rgb="FF000000"/>
      </bottom>
    </border>
    <border>
      <left/>
      <right/>
      <top style="thin"/>
      <bottom style="thin">
        <color rgb="FF000000"/>
      </bottom>
    </border>
    <border>
      <left/>
      <right style="thin">
        <color rgb="FF000000"/>
      </right>
      <top style="thin"/>
      <bottom style="thin">
        <color rgb="FF000000"/>
      </bottom>
    </border>
    <border>
      <left style="medium"/>
      <right/>
      <top/>
      <bottom/>
    </border>
    <border>
      <left style="medium"/>
      <right style="thin">
        <color rgb="FF000000"/>
      </right>
      <top/>
      <bottom/>
    </border>
    <border>
      <left style="thin">
        <color rgb="FF000000"/>
      </left>
      <right/>
      <top/>
      <bottom/>
    </border>
    <border>
      <left/>
      <right style="thin">
        <color rgb="FF000000"/>
      </right>
      <top/>
      <bottom/>
    </border>
    <border>
      <left style="medium"/>
      <right style="medium"/>
      <top/>
      <bottom style="thin">
        <color rgb="FF000000"/>
      </bottom>
    </border>
    <border>
      <left style="medium"/>
      <right/>
      <top style="thin">
        <color rgb="FF000000"/>
      </top>
      <bottom style="medium"/>
    </border>
    <border>
      <left/>
      <right/>
      <top style="thin">
        <color rgb="FF000000"/>
      </top>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style="medium">
        <color rgb="FF000000"/>
      </right>
      <top/>
      <bottom/>
    </border>
    <border>
      <left style="medium"/>
      <right/>
      <top/>
      <bottom style="medium">
        <color rgb="FF000000"/>
      </bottom>
    </border>
    <border>
      <left/>
      <right/>
      <top/>
      <bottom style="medium">
        <color rgb="FF000000"/>
      </bottom>
    </border>
    <border>
      <left/>
      <right style="medium">
        <color rgb="FF000000"/>
      </right>
      <top/>
      <bottom style="medium">
        <color rgb="FF000000"/>
      </bottom>
    </border>
    <border>
      <left/>
      <right style="medium"/>
      <top/>
      <bottom/>
    </border>
    <border>
      <left style="medium">
        <color rgb="FF000000"/>
      </left>
      <right/>
      <top/>
      <bottom/>
    </border>
    <border>
      <left style="medium">
        <color rgb="FF000000"/>
      </left>
      <right/>
      <top/>
      <bottom style="medium">
        <color rgb="FF000000"/>
      </bottom>
    </border>
    <border>
      <left/>
      <right style="medium"/>
      <top/>
      <bottom style="medium">
        <color rgb="FF000000"/>
      </bottom>
    </border>
    <border>
      <left style="medium"/>
      <right/>
      <top style="medium">
        <color rgb="FF000000"/>
      </top>
      <bottom/>
    </border>
    <border>
      <left/>
      <right/>
      <top style="medium">
        <color rgb="FF000000"/>
      </top>
      <bottom/>
    </border>
    <border>
      <left/>
      <right style="medium"/>
      <top style="medium">
        <color rgb="FF000000"/>
      </top>
      <bottom/>
    </border>
    <border>
      <left style="medium"/>
      <right style="thin">
        <color rgb="FF000000"/>
      </right>
      <top style="medium">
        <color rgb="FF000000"/>
      </top>
      <bottom/>
    </border>
    <border>
      <left style="medium"/>
      <right style="thin"/>
      <top style="medium"/>
      <bottom style="thin"/>
    </border>
    <border>
      <left style="thin"/>
      <right style="thin"/>
      <top style="medium"/>
      <bottom style="thin"/>
    </border>
    <border>
      <left style="thin"/>
      <right/>
      <top style="medium"/>
      <bottom style="thin"/>
    </border>
    <border>
      <left style="medium"/>
      <right style="medium"/>
      <top style="medium"/>
      <bottom style="thin"/>
    </border>
    <border>
      <left style="thin">
        <color rgb="FF000000"/>
      </left>
      <right/>
      <top style="medium">
        <color rgb="FF000000"/>
      </top>
      <bottom style="thin">
        <color rgb="FF000000"/>
      </bottom>
    </border>
    <border>
      <left/>
      <right/>
      <top style="medium">
        <color rgb="FF000000"/>
      </top>
      <bottom style="thin">
        <color rgb="FF000000"/>
      </bottom>
    </border>
    <border>
      <left/>
      <right style="medium"/>
      <top style="medium">
        <color rgb="FF000000"/>
      </top>
      <bottom style="thin">
        <color rgb="FF000000"/>
      </bottom>
    </border>
    <border>
      <left/>
      <right style="medium"/>
      <top style="thin">
        <color rgb="FF000000"/>
      </top>
      <bottom style="thin">
        <color rgb="FF000000"/>
      </bottom>
    </border>
    <border>
      <left/>
      <right/>
      <top style="medium"/>
      <bottom style="medium"/>
    </border>
    <border>
      <left/>
      <right style="medium"/>
      <top style="medium"/>
      <bottom style="medium"/>
    </border>
    <border>
      <left style="thin">
        <color rgb="FF000000"/>
      </left>
      <right/>
      <top style="medium">
        <color rgb="FF000000"/>
      </top>
      <bottom/>
    </border>
    <border>
      <left/>
      <right style="thin">
        <color rgb="FF000000"/>
      </right>
      <top style="medium">
        <color rgb="FF000000"/>
      </top>
      <bottom/>
    </border>
    <border>
      <left/>
      <right style="thin">
        <color rgb="FF000000"/>
      </right>
      <top style="thin">
        <color rgb="FF000000"/>
      </top>
      <bottom style="thin">
        <color rgb="FF000000"/>
      </bottom>
    </border>
    <border>
      <left/>
      <right style="thin">
        <color rgb="FF000000"/>
      </right>
      <top style="thin">
        <color rgb="FF000000"/>
      </top>
      <bottom style="medium"/>
    </border>
    <border>
      <left style="medium"/>
      <right/>
      <top style="thin"/>
      <bottom style="thin"/>
    </border>
    <border>
      <left/>
      <right/>
      <top style="thin"/>
      <bottom style="thin"/>
    </border>
    <border>
      <left/>
      <right style="thin"/>
      <top style="thin"/>
      <bottom style="thin"/>
    </border>
    <border>
      <left style="medium"/>
      <right/>
      <top style="medium"/>
      <bottom style="thin"/>
    </border>
    <border>
      <left/>
      <right/>
      <top style="medium"/>
      <bottom style="thin"/>
    </border>
    <border>
      <left/>
      <right style="medium"/>
      <top style="medium"/>
      <bottom style="thin"/>
    </border>
    <border>
      <left style="thin">
        <color rgb="FF000000"/>
      </left>
      <right style="thin">
        <color rgb="FF000000"/>
      </right>
      <top style="medium">
        <color rgb="FF000000"/>
      </top>
      <bottom/>
    </border>
    <border>
      <left style="medium"/>
      <right style="thin"/>
      <top style="thin"/>
      <bottom style="medium"/>
    </border>
    <border>
      <left style="thin"/>
      <right style="thin"/>
      <top style="thin"/>
      <bottom style="medium"/>
    </border>
    <border>
      <left/>
      <right style="medium"/>
      <top/>
      <bottom style="thin">
        <color rgb="FF000000"/>
      </bottom>
    </border>
    <border>
      <left/>
      <right style="thin">
        <color rgb="FF000000"/>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218">
    <xf numFmtId="0" fontId="0" fillId="0" borderId="0" xfId="0" applyFont="1" applyAlignment="1">
      <alignment/>
    </xf>
    <xf numFmtId="0" fontId="0" fillId="0" borderId="0" xfId="0" applyFont="1" applyAlignment="1">
      <alignment/>
    </xf>
    <xf numFmtId="0" fontId="51" fillId="0" borderId="10" xfId="0" applyFont="1" applyBorder="1" applyAlignment="1">
      <alignment horizontal="left" vertical="center"/>
    </xf>
    <xf numFmtId="0" fontId="51" fillId="0" borderId="11" xfId="0" applyFont="1" applyBorder="1" applyAlignment="1">
      <alignment horizontal="left" vertical="center"/>
    </xf>
    <xf numFmtId="0" fontId="34" fillId="33" borderId="12" xfId="0" applyFont="1" applyFill="1" applyBorder="1" applyAlignment="1">
      <alignment/>
    </xf>
    <xf numFmtId="0" fontId="34" fillId="34" borderId="13" xfId="0" applyFont="1" applyFill="1" applyBorder="1" applyAlignment="1">
      <alignment/>
    </xf>
    <xf numFmtId="0" fontId="34" fillId="35" borderId="14" xfId="0" applyFont="1" applyFill="1" applyBorder="1" applyAlignment="1">
      <alignment/>
    </xf>
    <xf numFmtId="0" fontId="50" fillId="2" borderId="15" xfId="0" applyFont="1" applyFill="1" applyBorder="1" applyAlignment="1">
      <alignment horizontal="center" vertical="center" wrapText="1"/>
    </xf>
    <xf numFmtId="0" fontId="50" fillId="2" borderId="16" xfId="0" applyFont="1" applyFill="1" applyBorder="1" applyAlignment="1">
      <alignment horizontal="center" vertical="center"/>
    </xf>
    <xf numFmtId="0" fontId="50" fillId="0" borderId="17" xfId="0" applyFont="1" applyBorder="1" applyAlignment="1">
      <alignment/>
    </xf>
    <xf numFmtId="0" fontId="50" fillId="0" borderId="18" xfId="0" applyFont="1" applyBorder="1" applyAlignment="1">
      <alignment/>
    </xf>
    <xf numFmtId="0" fontId="50" fillId="0" borderId="19" xfId="0" applyFont="1" applyBorder="1" applyAlignment="1">
      <alignment/>
    </xf>
    <xf numFmtId="0" fontId="50" fillId="0" borderId="20" xfId="0" applyFont="1" applyBorder="1" applyAlignment="1">
      <alignment/>
    </xf>
    <xf numFmtId="164" fontId="50" fillId="0" borderId="21" xfId="0" applyNumberFormat="1" applyFont="1" applyBorder="1" applyAlignment="1">
      <alignment horizontal="center"/>
    </xf>
    <xf numFmtId="164" fontId="50" fillId="0" borderId="22" xfId="0" applyNumberFormat="1" applyFont="1" applyBorder="1" applyAlignment="1">
      <alignment horizontal="center"/>
    </xf>
    <xf numFmtId="0" fontId="51" fillId="0" borderId="23" xfId="0" applyFont="1" applyBorder="1" applyAlignment="1">
      <alignment/>
    </xf>
    <xf numFmtId="0" fontId="51" fillId="0" borderId="24" xfId="0" applyFont="1" applyBorder="1" applyAlignment="1">
      <alignment/>
    </xf>
    <xf numFmtId="0" fontId="51" fillId="0" borderId="25" xfId="0" applyFont="1" applyBorder="1" applyAlignment="1">
      <alignment/>
    </xf>
    <xf numFmtId="0" fontId="50" fillId="0" borderId="26" xfId="0" applyFont="1" applyBorder="1" applyAlignment="1">
      <alignment/>
    </xf>
    <xf numFmtId="0" fontId="50" fillId="0" borderId="27" xfId="0" applyFont="1" applyBorder="1" applyAlignment="1">
      <alignment/>
    </xf>
    <xf numFmtId="0" fontId="0" fillId="36" borderId="0" xfId="0" applyFont="1" applyFill="1" applyAlignment="1">
      <alignment/>
    </xf>
    <xf numFmtId="0" fontId="0" fillId="36" borderId="0" xfId="0" applyFont="1" applyFill="1" applyBorder="1" applyAlignment="1">
      <alignment/>
    </xf>
    <xf numFmtId="0" fontId="50" fillId="36" borderId="0" xfId="0" applyFont="1" applyFill="1" applyBorder="1" applyAlignment="1">
      <alignment/>
    </xf>
    <xf numFmtId="0" fontId="52" fillId="0" borderId="28" xfId="0" applyFont="1" applyBorder="1" applyAlignment="1">
      <alignment horizontal="center" vertical="center"/>
    </xf>
    <xf numFmtId="0" fontId="52" fillId="0" borderId="29" xfId="0" applyFont="1" applyBorder="1" applyAlignment="1">
      <alignment horizontal="center" vertical="center"/>
    </xf>
    <xf numFmtId="0" fontId="52" fillId="0" borderId="30" xfId="0" applyFont="1" applyBorder="1" applyAlignment="1">
      <alignment horizontal="center" vertical="center"/>
    </xf>
    <xf numFmtId="164" fontId="52" fillId="0" borderId="31" xfId="0" applyNumberFormat="1" applyFont="1" applyBorder="1" applyAlignment="1">
      <alignment horizontal="center" vertical="center"/>
    </xf>
    <xf numFmtId="164" fontId="52" fillId="0" borderId="32" xfId="0" applyNumberFormat="1" applyFont="1" applyBorder="1" applyAlignment="1">
      <alignment horizontal="center" vertical="center"/>
    </xf>
    <xf numFmtId="0" fontId="51" fillId="36" borderId="0" xfId="0" applyFont="1" applyFill="1" applyAlignment="1">
      <alignment/>
    </xf>
    <xf numFmtId="164" fontId="51" fillId="37" borderId="33" xfId="0" applyNumberFormat="1" applyFont="1" applyFill="1" applyBorder="1" applyAlignment="1">
      <alignment horizontal="center"/>
    </xf>
    <xf numFmtId="164" fontId="51" fillId="38" borderId="34" xfId="0" applyNumberFormat="1" applyFont="1" applyFill="1" applyBorder="1" applyAlignment="1">
      <alignment horizontal="center"/>
    </xf>
    <xf numFmtId="0" fontId="51" fillId="0" borderId="35" xfId="0" applyFont="1" applyBorder="1" applyAlignment="1">
      <alignment horizontal="center" vertical="center"/>
    </xf>
    <xf numFmtId="0" fontId="51" fillId="0" borderId="10" xfId="0" applyFont="1" applyBorder="1" applyAlignment="1">
      <alignment horizontal="center" vertical="center"/>
    </xf>
    <xf numFmtId="0" fontId="51" fillId="0" borderId="27" xfId="0" applyFont="1" applyBorder="1" applyAlignment="1">
      <alignment horizontal="center" vertical="center"/>
    </xf>
    <xf numFmtId="0" fontId="0" fillId="0" borderId="0" xfId="0" applyFont="1" applyAlignment="1">
      <alignment/>
    </xf>
    <xf numFmtId="0" fontId="51" fillId="0" borderId="0" xfId="0" applyFont="1" applyBorder="1" applyAlignment="1">
      <alignment vertical="center"/>
    </xf>
    <xf numFmtId="164" fontId="52" fillId="0" borderId="36" xfId="0" applyNumberFormat="1" applyFont="1" applyBorder="1" applyAlignment="1">
      <alignment horizontal="center" vertical="center"/>
    </xf>
    <xf numFmtId="0" fontId="53" fillId="0" borderId="20" xfId="0" applyFont="1" applyBorder="1" applyAlignment="1">
      <alignment horizontal="left" vertical="top"/>
    </xf>
    <xf numFmtId="0" fontId="53" fillId="0" borderId="37" xfId="0" applyFont="1" applyBorder="1" applyAlignment="1">
      <alignment horizontal="left" vertical="top"/>
    </xf>
    <xf numFmtId="0" fontId="53" fillId="0" borderId="38" xfId="0" applyFont="1" applyBorder="1" applyAlignment="1">
      <alignment horizontal="left" vertical="top"/>
    </xf>
    <xf numFmtId="0" fontId="54" fillId="0" borderId="39" xfId="0" applyFont="1" applyBorder="1" applyAlignment="1">
      <alignment horizontal="left" vertical="top" wrapText="1"/>
    </xf>
    <xf numFmtId="0" fontId="54" fillId="0" borderId="40" xfId="0" applyFont="1" applyBorder="1" applyAlignment="1">
      <alignment horizontal="left" vertical="top" wrapText="1"/>
    </xf>
    <xf numFmtId="0" fontId="54" fillId="0" borderId="24" xfId="0" applyFont="1" applyBorder="1" applyAlignment="1" applyProtection="1">
      <alignment horizontal="center" vertical="center"/>
      <protection locked="0"/>
    </xf>
    <xf numFmtId="0" fontId="54" fillId="0" borderId="11" xfId="0" applyFont="1" applyBorder="1" applyAlignment="1" applyProtection="1">
      <alignment horizontal="center" vertical="center"/>
      <protection locked="0"/>
    </xf>
    <xf numFmtId="0" fontId="54" fillId="0" borderId="39" xfId="0" applyFont="1" applyBorder="1" applyAlignment="1">
      <alignment horizontal="left" vertical="top"/>
    </xf>
    <xf numFmtId="0" fontId="54" fillId="0" borderId="40" xfId="0" applyFont="1" applyBorder="1" applyAlignment="1">
      <alignment horizontal="left" vertical="top"/>
    </xf>
    <xf numFmtId="0" fontId="54" fillId="0" borderId="41" xfId="0" applyFont="1" applyBorder="1" applyAlignment="1">
      <alignment horizontal="left" vertical="top"/>
    </xf>
    <xf numFmtId="0" fontId="53" fillId="39" borderId="42" xfId="0" applyFont="1" applyFill="1" applyBorder="1" applyAlignment="1">
      <alignment horizontal="center" vertical="center"/>
    </xf>
    <xf numFmtId="0" fontId="9" fillId="0" borderId="42" xfId="0" applyFont="1" applyBorder="1" applyAlignment="1">
      <alignment vertical="center"/>
    </xf>
    <xf numFmtId="0" fontId="9" fillId="0" borderId="43" xfId="0" applyFont="1" applyBorder="1" applyAlignment="1">
      <alignment vertical="center"/>
    </xf>
    <xf numFmtId="0" fontId="53" fillId="39" borderId="23" xfId="0" applyFont="1" applyFill="1" applyBorder="1" applyAlignment="1">
      <alignment horizontal="center" vertical="center"/>
    </xf>
    <xf numFmtId="0" fontId="53" fillId="39" borderId="44" xfId="0" applyFont="1" applyFill="1" applyBorder="1" applyAlignment="1">
      <alignment horizontal="center" vertical="center"/>
    </xf>
    <xf numFmtId="0" fontId="53" fillId="39" borderId="45" xfId="0" applyFont="1" applyFill="1" applyBorder="1" applyAlignment="1">
      <alignment horizontal="center" vertical="center"/>
    </xf>
    <xf numFmtId="0" fontId="53" fillId="39" borderId="46" xfId="0" applyFont="1" applyFill="1" applyBorder="1" applyAlignment="1">
      <alignment horizontal="center" vertical="center" wrapText="1"/>
    </xf>
    <xf numFmtId="0" fontId="53" fillId="39" borderId="47" xfId="0" applyFont="1" applyFill="1" applyBorder="1" applyAlignment="1">
      <alignment horizontal="center" vertical="center" wrapText="1"/>
    </xf>
    <xf numFmtId="0" fontId="53" fillId="39" borderId="48" xfId="0" applyFont="1" applyFill="1" applyBorder="1" applyAlignment="1">
      <alignment horizontal="left" vertical="center" wrapText="1"/>
    </xf>
    <xf numFmtId="0" fontId="53" fillId="39" borderId="49" xfId="0" applyFont="1" applyFill="1" applyBorder="1" applyAlignment="1">
      <alignment horizontal="left" vertical="center" wrapText="1"/>
    </xf>
    <xf numFmtId="0" fontId="53" fillId="39" borderId="50" xfId="0" applyFont="1" applyFill="1" applyBorder="1" applyAlignment="1">
      <alignment horizontal="left" vertical="center" wrapText="1"/>
    </xf>
    <xf numFmtId="0" fontId="53" fillId="39" borderId="44" xfId="0" applyFont="1" applyFill="1" applyBorder="1" applyAlignment="1">
      <alignment horizontal="center" vertical="center" wrapText="1"/>
    </xf>
    <xf numFmtId="0" fontId="53" fillId="39" borderId="45" xfId="0" applyFont="1" applyFill="1" applyBorder="1" applyAlignment="1">
      <alignment horizontal="center" vertical="center" wrapText="1"/>
    </xf>
    <xf numFmtId="0" fontId="53" fillId="39" borderId="51" xfId="0" applyFont="1" applyFill="1" applyBorder="1" applyAlignment="1">
      <alignment horizontal="left" vertical="center" wrapText="1"/>
    </xf>
    <xf numFmtId="0" fontId="53" fillId="39" borderId="52" xfId="0" applyFont="1" applyFill="1" applyBorder="1" applyAlignment="1">
      <alignment horizontal="left" vertical="center" wrapText="1"/>
    </xf>
    <xf numFmtId="0" fontId="53" fillId="39" borderId="53" xfId="0" applyFont="1" applyFill="1" applyBorder="1" applyAlignment="1">
      <alignment horizontal="left" vertical="center" wrapText="1"/>
    </xf>
    <xf numFmtId="0" fontId="52" fillId="39" borderId="19" xfId="0" applyFont="1" applyFill="1" applyBorder="1" applyAlignment="1">
      <alignment horizontal="center" vertical="center" textRotation="90" wrapText="1"/>
    </xf>
    <xf numFmtId="0" fontId="3" fillId="0" borderId="54" xfId="0" applyFont="1" applyBorder="1" applyAlignment="1">
      <alignment/>
    </xf>
    <xf numFmtId="0" fontId="3" fillId="0" borderId="55" xfId="0" applyFont="1" applyBorder="1" applyAlignment="1">
      <alignment/>
    </xf>
    <xf numFmtId="0" fontId="3" fillId="0" borderId="40" xfId="0" applyFont="1" applyBorder="1" applyAlignment="1">
      <alignment horizontal="left" vertical="top"/>
    </xf>
    <xf numFmtId="0" fontId="3" fillId="0" borderId="41" xfId="0" applyFont="1" applyBorder="1" applyAlignment="1">
      <alignment horizontal="left" vertical="top"/>
    </xf>
    <xf numFmtId="0" fontId="3" fillId="0" borderId="40" xfId="0" applyFont="1" applyBorder="1" applyAlignment="1">
      <alignment horizontal="left" vertical="top" wrapText="1"/>
    </xf>
    <xf numFmtId="0" fontId="3" fillId="0" borderId="41" xfId="0" applyFont="1" applyBorder="1" applyAlignment="1">
      <alignment horizontal="left" vertical="top" wrapText="1"/>
    </xf>
    <xf numFmtId="0" fontId="53" fillId="40" borderId="45" xfId="0" applyFont="1" applyFill="1" applyBorder="1" applyAlignment="1">
      <alignment horizontal="left" vertical="center" wrapText="1"/>
    </xf>
    <xf numFmtId="0" fontId="53" fillId="40" borderId="45" xfId="0" applyFont="1" applyFill="1" applyBorder="1" applyAlignment="1">
      <alignment horizontal="left" vertical="center" wrapText="1"/>
    </xf>
    <xf numFmtId="0" fontId="53" fillId="40" borderId="56" xfId="0" applyFont="1" applyFill="1" applyBorder="1" applyAlignment="1">
      <alignment horizontal="left" vertical="center" wrapText="1"/>
    </xf>
    <xf numFmtId="0" fontId="53" fillId="40" borderId="0" xfId="0" applyFont="1" applyFill="1" applyBorder="1" applyAlignment="1">
      <alignment horizontal="left" vertical="center" wrapText="1"/>
    </xf>
    <xf numFmtId="0" fontId="53" fillId="40" borderId="57" xfId="0" applyFont="1" applyFill="1" applyBorder="1" applyAlignment="1">
      <alignment horizontal="left" vertical="center" wrapText="1"/>
    </xf>
    <xf numFmtId="0" fontId="53" fillId="39" borderId="19" xfId="0" applyFont="1" applyFill="1" applyBorder="1" applyAlignment="1">
      <alignment horizontal="left" vertical="center" wrapText="1"/>
    </xf>
    <xf numFmtId="0" fontId="53" fillId="39" borderId="40" xfId="0" applyFont="1" applyFill="1" applyBorder="1" applyAlignment="1">
      <alignment horizontal="left" vertical="center" wrapText="1"/>
    </xf>
    <xf numFmtId="0" fontId="3" fillId="0" borderId="40" xfId="0" applyFont="1" applyBorder="1" applyAlignment="1">
      <alignment horizontal="left"/>
    </xf>
    <xf numFmtId="0" fontId="3" fillId="0" borderId="41" xfId="0" applyFont="1" applyBorder="1" applyAlignment="1">
      <alignment horizontal="left"/>
    </xf>
    <xf numFmtId="0" fontId="53" fillId="39" borderId="28" xfId="0" applyFont="1" applyFill="1" applyBorder="1" applyAlignment="1">
      <alignment horizontal="center" vertical="center"/>
    </xf>
    <xf numFmtId="0" fontId="10" fillId="0" borderId="28" xfId="0" applyFont="1" applyBorder="1" applyAlignment="1">
      <alignment/>
    </xf>
    <xf numFmtId="0" fontId="10" fillId="0" borderId="58" xfId="0" applyFont="1" applyBorder="1" applyAlignment="1">
      <alignment/>
    </xf>
    <xf numFmtId="0" fontId="53" fillId="39" borderId="42" xfId="0" applyFont="1" applyFill="1" applyBorder="1" applyAlignment="1">
      <alignment horizontal="center"/>
    </xf>
    <xf numFmtId="0" fontId="10" fillId="0" borderId="42" xfId="0" applyFont="1" applyBorder="1" applyAlignment="1">
      <alignment/>
    </xf>
    <xf numFmtId="0" fontId="10" fillId="0" borderId="43" xfId="0" applyFont="1" applyBorder="1" applyAlignment="1">
      <alignment/>
    </xf>
    <xf numFmtId="0" fontId="53" fillId="39" borderId="23" xfId="0" applyFont="1" applyFill="1" applyBorder="1" applyAlignment="1">
      <alignment horizontal="center"/>
    </xf>
    <xf numFmtId="0" fontId="51" fillId="0" borderId="59" xfId="0" applyFont="1" applyBorder="1" applyAlignment="1">
      <alignment horizontal="left" vertical="top" wrapText="1"/>
    </xf>
    <xf numFmtId="0" fontId="51" fillId="0" borderId="60" xfId="0" applyFont="1" applyBorder="1" applyAlignment="1">
      <alignment horizontal="left" vertical="top" wrapText="1"/>
    </xf>
    <xf numFmtId="0" fontId="51" fillId="0" borderId="21" xfId="0" applyFont="1" applyBorder="1" applyAlignment="1">
      <alignment horizontal="left" vertical="top" wrapText="1"/>
    </xf>
    <xf numFmtId="0" fontId="55" fillId="39" borderId="61" xfId="0" applyFont="1" applyFill="1" applyBorder="1" applyAlignment="1">
      <alignment horizontal="center" vertical="center"/>
    </xf>
    <xf numFmtId="0" fontId="55" fillId="39" borderId="62" xfId="0" applyFont="1" applyFill="1" applyBorder="1" applyAlignment="1">
      <alignment horizontal="center" vertical="center"/>
    </xf>
    <xf numFmtId="0" fontId="55" fillId="39" borderId="63" xfId="0" applyFont="1" applyFill="1" applyBorder="1" applyAlignment="1">
      <alignment horizontal="center" vertical="center"/>
    </xf>
    <xf numFmtId="0" fontId="55" fillId="39" borderId="64" xfId="0" applyFont="1" applyFill="1" applyBorder="1" applyAlignment="1">
      <alignment horizontal="center" vertical="center"/>
    </xf>
    <xf numFmtId="0" fontId="55" fillId="39" borderId="65" xfId="0" applyFont="1" applyFill="1" applyBorder="1" applyAlignment="1">
      <alignment horizontal="center" vertical="center"/>
    </xf>
    <xf numFmtId="0" fontId="55" fillId="39" borderId="66" xfId="0" applyFont="1" applyFill="1" applyBorder="1" applyAlignment="1">
      <alignment horizontal="center" vertical="center"/>
    </xf>
    <xf numFmtId="0" fontId="54" fillId="0" borderId="61" xfId="0" applyFont="1" applyBorder="1" applyAlignment="1">
      <alignment horizontal="center"/>
    </xf>
    <xf numFmtId="0" fontId="54" fillId="0" borderId="62" xfId="0" applyFont="1" applyBorder="1" applyAlignment="1">
      <alignment horizontal="center"/>
    </xf>
    <xf numFmtId="0" fontId="3" fillId="0" borderId="62" xfId="0" applyFont="1" applyBorder="1" applyAlignment="1">
      <alignment/>
    </xf>
    <xf numFmtId="0" fontId="3" fillId="0" borderId="0" xfId="0" applyFont="1" applyBorder="1" applyAlignment="1">
      <alignment/>
    </xf>
    <xf numFmtId="0" fontId="0" fillId="0" borderId="0" xfId="0" applyFont="1" applyBorder="1" applyAlignment="1">
      <alignment/>
    </xf>
    <xf numFmtId="0" fontId="3" fillId="0" borderId="67" xfId="0" applyFont="1" applyBorder="1" applyAlignment="1">
      <alignment/>
    </xf>
    <xf numFmtId="0" fontId="3" fillId="0" borderId="68" xfId="0" applyFont="1" applyBorder="1" applyAlignment="1">
      <alignment/>
    </xf>
    <xf numFmtId="0" fontId="3" fillId="0" borderId="69" xfId="0" applyFont="1" applyBorder="1" applyAlignment="1">
      <alignment/>
    </xf>
    <xf numFmtId="0" fontId="3" fillId="0" borderId="70" xfId="0" applyFont="1" applyBorder="1" applyAlignment="1">
      <alignment/>
    </xf>
    <xf numFmtId="0" fontId="55" fillId="0" borderId="61" xfId="0" applyFont="1" applyBorder="1" applyAlignment="1">
      <alignment horizontal="center" vertical="center" wrapText="1"/>
    </xf>
    <xf numFmtId="0" fontId="3" fillId="0" borderId="63" xfId="0" applyFont="1" applyBorder="1" applyAlignment="1">
      <alignment/>
    </xf>
    <xf numFmtId="0" fontId="3" fillId="0" borderId="71" xfId="0" applyFont="1" applyBorder="1" applyAlignment="1">
      <alignment/>
    </xf>
    <xf numFmtId="0" fontId="3" fillId="0" borderId="64" xfId="0" applyFont="1" applyBorder="1" applyAlignment="1">
      <alignment/>
    </xf>
    <xf numFmtId="0" fontId="0" fillId="0" borderId="65" xfId="0" applyFont="1" applyBorder="1" applyAlignment="1">
      <alignment/>
    </xf>
    <xf numFmtId="0" fontId="3" fillId="0" borderId="66" xfId="0" applyFont="1" applyBorder="1" applyAlignment="1">
      <alignment/>
    </xf>
    <xf numFmtId="0" fontId="55" fillId="0" borderId="62" xfId="0" applyFont="1" applyBorder="1" applyAlignment="1">
      <alignment horizontal="center" vertical="center"/>
    </xf>
    <xf numFmtId="0" fontId="3" fillId="0" borderId="72" xfId="0" applyFont="1" applyBorder="1" applyAlignment="1">
      <alignment/>
    </xf>
    <xf numFmtId="0" fontId="3" fillId="0" borderId="73" xfId="0" applyFont="1" applyBorder="1" applyAlignment="1">
      <alignment/>
    </xf>
    <xf numFmtId="0" fontId="3" fillId="0" borderId="74" xfId="0" applyFont="1" applyBorder="1" applyAlignment="1">
      <alignment/>
    </xf>
    <xf numFmtId="0" fontId="53" fillId="0" borderId="72" xfId="0" applyFont="1" applyBorder="1" applyAlignment="1">
      <alignment horizontal="center" vertical="center"/>
    </xf>
    <xf numFmtId="0" fontId="55" fillId="39" borderId="75" xfId="0" applyFont="1" applyFill="1" applyBorder="1" applyAlignment="1">
      <alignment horizontal="center" vertical="center"/>
    </xf>
    <xf numFmtId="0" fontId="55" fillId="39" borderId="76" xfId="0" applyFont="1" applyFill="1" applyBorder="1" applyAlignment="1">
      <alignment horizontal="center" vertical="center"/>
    </xf>
    <xf numFmtId="0" fontId="3" fillId="0" borderId="76" xfId="0" applyFont="1" applyBorder="1" applyAlignment="1">
      <alignment/>
    </xf>
    <xf numFmtId="0" fontId="3" fillId="0" borderId="77" xfId="0" applyFont="1" applyBorder="1" applyAlignment="1">
      <alignment/>
    </xf>
    <xf numFmtId="0" fontId="53" fillId="0" borderId="75" xfId="0" applyFont="1" applyBorder="1" applyAlignment="1">
      <alignment horizontal="center" vertical="center"/>
    </xf>
    <xf numFmtId="0" fontId="53" fillId="0" borderId="76" xfId="0" applyFont="1" applyBorder="1" applyAlignment="1">
      <alignment horizontal="center" vertical="center"/>
    </xf>
    <xf numFmtId="0" fontId="51" fillId="0" borderId="78" xfId="0" applyFont="1" applyBorder="1" applyAlignment="1">
      <alignment horizontal="left" vertical="center" wrapText="1"/>
    </xf>
    <xf numFmtId="0" fontId="3" fillId="0" borderId="35" xfId="0" applyFont="1" applyBorder="1" applyAlignment="1">
      <alignment/>
    </xf>
    <xf numFmtId="0" fontId="55" fillId="39" borderId="79" xfId="0" applyFont="1" applyFill="1" applyBorder="1" applyAlignment="1">
      <alignment horizontal="center" vertical="center" wrapText="1"/>
    </xf>
    <xf numFmtId="0" fontId="55" fillId="39" borderId="80" xfId="0" applyFont="1" applyFill="1" applyBorder="1" applyAlignment="1">
      <alignment horizontal="center" vertical="center"/>
    </xf>
    <xf numFmtId="0" fontId="3" fillId="0" borderId="80" xfId="0" applyFont="1" applyBorder="1" applyAlignment="1">
      <alignment/>
    </xf>
    <xf numFmtId="0" fontId="3" fillId="0" borderId="81" xfId="0" applyFont="1" applyBorder="1" applyAlignment="1">
      <alignment/>
    </xf>
    <xf numFmtId="0" fontId="53" fillId="39" borderId="82" xfId="0" applyFont="1" applyFill="1" applyBorder="1" applyAlignment="1">
      <alignment horizontal="center" vertical="center"/>
    </xf>
    <xf numFmtId="0" fontId="53" fillId="39" borderId="29" xfId="0" applyFont="1" applyFill="1" applyBorder="1" applyAlignment="1">
      <alignment horizontal="center" vertical="center"/>
    </xf>
    <xf numFmtId="0" fontId="51" fillId="0" borderId="83" xfId="0" applyFont="1" applyBorder="1" applyAlignment="1">
      <alignment horizontal="left" vertical="center" wrapText="1"/>
    </xf>
    <xf numFmtId="0" fontId="3" fillId="0" borderId="84" xfId="0" applyFont="1" applyBorder="1" applyAlignment="1">
      <alignment vertical="center"/>
    </xf>
    <xf numFmtId="0" fontId="3" fillId="0" borderId="85" xfId="0" applyFont="1" applyBorder="1" applyAlignment="1">
      <alignment vertical="center"/>
    </xf>
    <xf numFmtId="14" fontId="51" fillId="0" borderId="24" xfId="0" applyNumberFormat="1" applyFont="1" applyBorder="1" applyAlignment="1">
      <alignment horizontal="left"/>
    </xf>
    <xf numFmtId="0" fontId="3" fillId="0" borderId="11" xfId="0" applyFont="1" applyBorder="1" applyAlignment="1">
      <alignment/>
    </xf>
    <xf numFmtId="0" fontId="3" fillId="0" borderId="86" xfId="0" applyFont="1" applyBorder="1" applyAlignment="1">
      <alignment/>
    </xf>
    <xf numFmtId="1" fontId="51" fillId="0" borderId="24" xfId="0" applyNumberFormat="1" applyFont="1" applyBorder="1" applyAlignment="1">
      <alignment horizontal="center"/>
    </xf>
    <xf numFmtId="0" fontId="51" fillId="0" borderId="18" xfId="0" applyFont="1" applyBorder="1" applyAlignment="1">
      <alignment horizontal="left" vertical="center"/>
    </xf>
    <xf numFmtId="0" fontId="51" fillId="0" borderId="11" xfId="0" applyFont="1" applyBorder="1" applyAlignment="1">
      <alignment horizontal="left" vertical="center"/>
    </xf>
    <xf numFmtId="0" fontId="3" fillId="0" borderId="11" xfId="0" applyFont="1" applyBorder="1" applyAlignment="1">
      <alignment vertical="center"/>
    </xf>
    <xf numFmtId="0" fontId="51" fillId="0" borderId="16" xfId="0" applyFont="1" applyBorder="1" applyAlignment="1">
      <alignment horizontal="center" vertical="center"/>
    </xf>
    <xf numFmtId="0" fontId="51" fillId="0" borderId="87" xfId="0" applyFont="1" applyBorder="1" applyAlignment="1">
      <alignment horizontal="center" vertical="center"/>
    </xf>
    <xf numFmtId="0" fontId="51" fillId="0" borderId="88" xfId="0" applyFont="1" applyBorder="1" applyAlignment="1">
      <alignment horizontal="center" vertical="center"/>
    </xf>
    <xf numFmtId="0" fontId="51" fillId="0" borderId="89" xfId="0" applyFont="1" applyBorder="1" applyAlignment="1">
      <alignment horizontal="center" vertical="center" wrapText="1"/>
    </xf>
    <xf numFmtId="0" fontId="51" fillId="0" borderId="76" xfId="0" applyFont="1" applyBorder="1" applyAlignment="1">
      <alignment horizontal="center" vertical="center" wrapText="1"/>
    </xf>
    <xf numFmtId="0" fontId="51" fillId="0" borderId="90" xfId="0" applyFont="1" applyBorder="1" applyAlignment="1">
      <alignment horizontal="center" vertical="center" wrapText="1"/>
    </xf>
    <xf numFmtId="0" fontId="51" fillId="0" borderId="23" xfId="0" applyFont="1" applyBorder="1" applyAlignment="1">
      <alignment horizontal="center" vertical="center" wrapText="1"/>
    </xf>
    <xf numFmtId="0" fontId="51" fillId="0" borderId="42" xfId="0" applyFont="1" applyBorder="1" applyAlignment="1">
      <alignment horizontal="center" vertical="center" wrapText="1"/>
    </xf>
    <xf numFmtId="0" fontId="51" fillId="0" borderId="43" xfId="0" applyFont="1" applyBorder="1" applyAlignment="1">
      <alignment horizontal="center" vertical="center" wrapText="1"/>
    </xf>
    <xf numFmtId="0" fontId="54" fillId="0" borderId="24" xfId="0" applyFont="1" applyBorder="1" applyAlignment="1">
      <alignment horizontal="left" vertical="center"/>
    </xf>
    <xf numFmtId="0" fontId="3" fillId="0" borderId="11" xfId="0" applyFont="1" applyBorder="1" applyAlignment="1">
      <alignment horizontal="left" vertical="center"/>
    </xf>
    <xf numFmtId="0" fontId="3" fillId="0" borderId="91" xfId="0" applyFont="1" applyBorder="1" applyAlignment="1">
      <alignment horizontal="left" vertical="center"/>
    </xf>
    <xf numFmtId="0" fontId="51" fillId="0" borderId="24" xfId="0" applyFont="1" applyBorder="1" applyAlignment="1">
      <alignment horizontal="left" vertical="center"/>
    </xf>
    <xf numFmtId="0" fontId="3" fillId="0" borderId="91" xfId="0" applyFont="1" applyBorder="1" applyAlignment="1">
      <alignment vertical="center"/>
    </xf>
    <xf numFmtId="0" fontId="51" fillId="0" borderId="59" xfId="0" applyFont="1" applyBorder="1" applyAlignment="1">
      <alignment horizontal="left" vertical="center"/>
    </xf>
    <xf numFmtId="0" fontId="51" fillId="0" borderId="60" xfId="0" applyFont="1" applyBorder="1" applyAlignment="1">
      <alignment horizontal="left" vertical="center"/>
    </xf>
    <xf numFmtId="0" fontId="3" fillId="0" borderId="60" xfId="0" applyFont="1" applyBorder="1" applyAlignment="1">
      <alignment vertical="center"/>
    </xf>
    <xf numFmtId="0" fontId="3" fillId="0" borderId="92" xfId="0" applyFont="1" applyBorder="1" applyAlignment="1">
      <alignment vertical="center"/>
    </xf>
    <xf numFmtId="0" fontId="53" fillId="39" borderId="93" xfId="0" applyFont="1" applyFill="1" applyBorder="1" applyAlignment="1">
      <alignment horizontal="center" vertical="center" wrapText="1"/>
    </xf>
    <xf numFmtId="0" fontId="53" fillId="39" borderId="94" xfId="0" applyFont="1" applyFill="1" applyBorder="1" applyAlignment="1">
      <alignment horizontal="center" vertical="center" wrapText="1"/>
    </xf>
    <xf numFmtId="0" fontId="53" fillId="39" borderId="95" xfId="0" applyFont="1" applyFill="1" applyBorder="1" applyAlignment="1">
      <alignment horizontal="center" vertical="center" wrapText="1"/>
    </xf>
    <xf numFmtId="0" fontId="54" fillId="0" borderId="39" xfId="0" applyFont="1" applyBorder="1" applyAlignment="1">
      <alignment vertical="top" wrapText="1"/>
    </xf>
    <xf numFmtId="0" fontId="3" fillId="0" borderId="40" xfId="0" applyFont="1" applyBorder="1" applyAlignment="1">
      <alignment vertical="top" wrapText="1"/>
    </xf>
    <xf numFmtId="0" fontId="53" fillId="0" borderId="59" xfId="0" applyFont="1" applyBorder="1" applyAlignment="1">
      <alignment horizontal="left" vertical="top" wrapText="1"/>
    </xf>
    <xf numFmtId="0" fontId="53" fillId="0" borderId="60" xfId="0" applyFont="1" applyBorder="1" applyAlignment="1">
      <alignment horizontal="left" vertical="top" wrapText="1"/>
    </xf>
    <xf numFmtId="0" fontId="53" fillId="0" borderId="21" xfId="0" applyFont="1" applyBorder="1" applyAlignment="1">
      <alignment horizontal="left" vertical="top" wrapText="1"/>
    </xf>
    <xf numFmtId="0" fontId="55" fillId="39" borderId="96" xfId="0" applyFont="1" applyFill="1" applyBorder="1" applyAlignment="1">
      <alignment horizontal="center" vertical="center"/>
    </xf>
    <xf numFmtId="0" fontId="55" fillId="39" borderId="97" xfId="0" applyFont="1" applyFill="1" applyBorder="1" applyAlignment="1">
      <alignment horizontal="center" vertical="center"/>
    </xf>
    <xf numFmtId="0" fontId="55" fillId="39" borderId="98" xfId="0" applyFont="1" applyFill="1" applyBorder="1" applyAlignment="1">
      <alignment horizontal="center" vertical="center"/>
    </xf>
    <xf numFmtId="0" fontId="51" fillId="0" borderId="60" xfId="0" applyFont="1" applyBorder="1" applyAlignment="1">
      <alignment horizontal="left" vertical="top" wrapText="1"/>
    </xf>
    <xf numFmtId="0" fontId="51" fillId="0" borderId="21" xfId="0" applyFont="1" applyBorder="1" applyAlignment="1">
      <alignment horizontal="left" vertical="top" wrapText="1"/>
    </xf>
    <xf numFmtId="0" fontId="51" fillId="0" borderId="89" xfId="0" applyFont="1" applyBorder="1" applyAlignment="1">
      <alignment horizontal="center" vertical="center"/>
    </xf>
    <xf numFmtId="0" fontId="51" fillId="0" borderId="76" xfId="0" applyFont="1" applyBorder="1" applyAlignment="1">
      <alignment horizontal="center" vertical="center"/>
    </xf>
    <xf numFmtId="0" fontId="51" fillId="0" borderId="90" xfId="0" applyFont="1" applyBorder="1" applyAlignment="1">
      <alignment horizontal="center" vertical="center"/>
    </xf>
    <xf numFmtId="0" fontId="51" fillId="0" borderId="23" xfId="0" applyFont="1" applyBorder="1" applyAlignment="1">
      <alignment horizontal="center" vertical="center"/>
    </xf>
    <xf numFmtId="0" fontId="51" fillId="0" borderId="42" xfId="0" applyFont="1" applyBorder="1" applyAlignment="1">
      <alignment horizontal="center" vertical="center"/>
    </xf>
    <xf numFmtId="0" fontId="51" fillId="0" borderId="43" xfId="0" applyFont="1" applyBorder="1" applyAlignment="1">
      <alignment horizontal="center" vertical="center"/>
    </xf>
    <xf numFmtId="0" fontId="54" fillId="0" borderId="99" xfId="0" applyFont="1" applyBorder="1" applyAlignment="1">
      <alignment horizontal="center" vertical="center"/>
    </xf>
    <xf numFmtId="0" fontId="54" fillId="0" borderId="13" xfId="0" applyFont="1" applyBorder="1" applyAlignment="1">
      <alignment horizontal="center" vertical="center"/>
    </xf>
    <xf numFmtId="0" fontId="10" fillId="0" borderId="29" xfId="0" applyFont="1" applyBorder="1" applyAlignment="1">
      <alignment/>
    </xf>
    <xf numFmtId="0" fontId="53" fillId="39" borderId="19" xfId="0" applyFont="1" applyFill="1" applyBorder="1" applyAlignment="1">
      <alignment horizontal="left" vertical="center" wrapText="1"/>
    </xf>
    <xf numFmtId="0" fontId="55" fillId="39" borderId="96" xfId="0" applyFont="1" applyFill="1" applyBorder="1" applyAlignment="1">
      <alignment horizontal="center" vertical="center"/>
    </xf>
    <xf numFmtId="0" fontId="55" fillId="39" borderId="97" xfId="0" applyFont="1" applyFill="1" applyBorder="1" applyAlignment="1">
      <alignment horizontal="center" vertical="center"/>
    </xf>
    <xf numFmtId="0" fontId="55" fillId="39" borderId="98" xfId="0" applyFont="1" applyFill="1" applyBorder="1" applyAlignment="1">
      <alignment horizontal="center" vertical="center"/>
    </xf>
    <xf numFmtId="0" fontId="56" fillId="4" borderId="16" xfId="0" applyFont="1" applyFill="1" applyBorder="1" applyAlignment="1">
      <alignment horizontal="center" vertical="center"/>
    </xf>
    <xf numFmtId="0" fontId="56" fillId="4" borderId="87" xfId="0" applyFont="1" applyFill="1" applyBorder="1" applyAlignment="1">
      <alignment horizontal="center" vertical="center"/>
    </xf>
    <xf numFmtId="0" fontId="56" fillId="4" borderId="88" xfId="0" applyFont="1" applyFill="1" applyBorder="1" applyAlignment="1">
      <alignment horizontal="center" vertical="center"/>
    </xf>
    <xf numFmtId="0" fontId="0" fillId="0" borderId="61" xfId="0" applyFont="1" applyBorder="1" applyAlignment="1">
      <alignment horizontal="left" vertical="top" wrapText="1"/>
    </xf>
    <xf numFmtId="0" fontId="0" fillId="0" borderId="62" xfId="0" applyFont="1" applyBorder="1" applyAlignment="1">
      <alignment horizontal="left" vertical="top" wrapText="1"/>
    </xf>
    <xf numFmtId="0" fontId="0" fillId="0" borderId="63" xfId="0" applyFont="1" applyBorder="1" applyAlignment="1">
      <alignment horizontal="left" vertical="top" wrapText="1"/>
    </xf>
    <xf numFmtId="0" fontId="0" fillId="0" borderId="54" xfId="0" applyFont="1" applyBorder="1" applyAlignment="1">
      <alignment horizontal="left" vertical="top" wrapText="1"/>
    </xf>
    <xf numFmtId="0" fontId="0" fillId="0" borderId="0" xfId="0" applyFont="1" applyBorder="1" applyAlignment="1">
      <alignment horizontal="left" vertical="top" wrapText="1"/>
    </xf>
    <xf numFmtId="0" fontId="0" fillId="0" borderId="71" xfId="0" applyFont="1" applyBorder="1" applyAlignment="1">
      <alignment horizontal="left" vertical="top" wrapText="1"/>
    </xf>
    <xf numFmtId="0" fontId="0" fillId="0" borderId="64" xfId="0" applyFont="1" applyBorder="1" applyAlignment="1">
      <alignment horizontal="left" vertical="top" wrapText="1"/>
    </xf>
    <xf numFmtId="0" fontId="0" fillId="0" borderId="65" xfId="0" applyFont="1" applyBorder="1" applyAlignment="1">
      <alignment horizontal="left" vertical="top" wrapText="1"/>
    </xf>
    <xf numFmtId="0" fontId="0" fillId="0" borderId="66" xfId="0" applyFont="1" applyBorder="1" applyAlignment="1">
      <alignment horizontal="left" vertical="top" wrapText="1"/>
    </xf>
    <xf numFmtId="0" fontId="50" fillId="2" borderId="16" xfId="0" applyFont="1" applyFill="1" applyBorder="1" applyAlignment="1">
      <alignment horizontal="center"/>
    </xf>
    <xf numFmtId="0" fontId="50" fillId="2" borderId="87" xfId="0" applyFont="1" applyFill="1" applyBorder="1" applyAlignment="1">
      <alignment horizontal="center"/>
    </xf>
    <xf numFmtId="0" fontId="50" fillId="0" borderId="100" xfId="0" applyFont="1" applyBorder="1" applyAlignment="1">
      <alignment horizontal="center" vertical="center"/>
    </xf>
    <xf numFmtId="0" fontId="12" fillId="0" borderId="101" xfId="0" applyFont="1" applyBorder="1" applyAlignment="1">
      <alignment/>
    </xf>
    <xf numFmtId="0" fontId="51" fillId="0" borderId="17" xfId="0" applyFont="1" applyBorder="1" applyAlignment="1">
      <alignment horizontal="left"/>
    </xf>
    <xf numFmtId="0" fontId="8" fillId="0" borderId="102" xfId="0" applyFont="1" applyBorder="1" applyAlignment="1">
      <alignment horizontal="left"/>
    </xf>
    <xf numFmtId="0" fontId="51" fillId="0" borderId="18" xfId="0" applyFont="1" applyBorder="1" applyAlignment="1">
      <alignment horizontal="left"/>
    </xf>
    <xf numFmtId="0" fontId="8" fillId="0" borderId="86" xfId="0" applyFont="1" applyBorder="1" applyAlignment="1">
      <alignment horizontal="left"/>
    </xf>
    <xf numFmtId="0" fontId="51" fillId="0" borderId="59" xfId="0" applyFont="1" applyBorder="1" applyAlignment="1">
      <alignment horizontal="left" wrapText="1"/>
    </xf>
    <xf numFmtId="0" fontId="8" fillId="0" borderId="21" xfId="0" applyFont="1" applyBorder="1" applyAlignment="1">
      <alignment horizontal="left"/>
    </xf>
    <xf numFmtId="0" fontId="50" fillId="2" borderId="88" xfId="0" applyFont="1" applyFill="1" applyBorder="1" applyAlignment="1">
      <alignment horizontal="center"/>
    </xf>
    <xf numFmtId="0" fontId="50" fillId="2" borderId="16" xfId="0" applyFont="1" applyFill="1" applyBorder="1" applyAlignment="1">
      <alignment horizontal="center" vertical="center"/>
    </xf>
    <xf numFmtId="0" fontId="12" fillId="2" borderId="87" xfId="0" applyFont="1" applyFill="1" applyBorder="1" applyAlignment="1">
      <alignment/>
    </xf>
    <xf numFmtId="0" fontId="12" fillId="2" borderId="103" xfId="0" applyFont="1" applyFill="1" applyBorder="1" applyAlignment="1">
      <alignment/>
    </xf>
    <xf numFmtId="164" fontId="50" fillId="0" borderId="17" xfId="0" applyNumberFormat="1" applyFont="1" applyBorder="1" applyAlignment="1">
      <alignment horizontal="center"/>
    </xf>
    <xf numFmtId="164" fontId="13" fillId="0" borderId="42" xfId="0" applyNumberFormat="1" applyFont="1" applyBorder="1" applyAlignment="1">
      <alignment/>
    </xf>
    <xf numFmtId="164" fontId="13" fillId="0" borderId="43" xfId="0" applyNumberFormat="1" applyFont="1" applyBorder="1" applyAlignment="1">
      <alignment/>
    </xf>
    <xf numFmtId="164" fontId="50" fillId="0" borderId="18" xfId="0" applyNumberFormat="1" applyFont="1" applyBorder="1" applyAlignment="1">
      <alignment horizontal="center"/>
    </xf>
    <xf numFmtId="164" fontId="13" fillId="0" borderId="11" xfId="0" applyNumberFormat="1" applyFont="1" applyBorder="1" applyAlignment="1">
      <alignment/>
    </xf>
    <xf numFmtId="164" fontId="13" fillId="0" borderId="91" xfId="0" applyNumberFormat="1" applyFont="1" applyBorder="1" applyAlignment="1">
      <alignment/>
    </xf>
    <xf numFmtId="164" fontId="50" fillId="0" borderId="19" xfId="0" applyNumberFormat="1" applyFont="1" applyBorder="1" applyAlignment="1">
      <alignment horizontal="center" vertical="center"/>
    </xf>
    <xf numFmtId="164" fontId="12" fillId="0" borderId="40" xfId="0" applyNumberFormat="1" applyFont="1" applyBorder="1" applyAlignment="1">
      <alignment/>
    </xf>
    <xf numFmtId="164" fontId="12" fillId="0" borderId="41" xfId="0" applyNumberFormat="1" applyFont="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ANÁLISIS PLAN DEPARTAMENTAL DE GESTIÓN DEL RIESGO DE DESASTRES</a:t>
            </a:r>
          </a:p>
        </c:rich>
      </c:tx>
      <c:layout>
        <c:manualLayout>
          <c:xMode val="factor"/>
          <c:yMode val="factor"/>
          <c:x val="-0.036"/>
          <c:y val="-0.0035"/>
        </c:manualLayout>
      </c:layout>
      <c:spPr>
        <a:noFill/>
        <a:ln w="3175">
          <a:noFill/>
        </a:ln>
      </c:spPr>
    </c:title>
    <c:plotArea>
      <c:layout>
        <c:manualLayout>
          <c:xMode val="edge"/>
          <c:yMode val="edge"/>
          <c:x val="0.063"/>
          <c:y val="0.2375"/>
          <c:w val="0.92975"/>
          <c:h val="0.794"/>
        </c:manualLayout>
      </c:layout>
      <c:barChart>
        <c:barDir val="bar"/>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548235"/>
              </a:solidFill>
              <a:ln w="12700">
                <a:solidFill>
                  <a:srgbClr val="000000"/>
                </a:solidFill>
              </a:ln>
            </c:spPr>
          </c:dPt>
          <c:dPt>
            <c:idx val="1"/>
            <c:invertIfNegative val="0"/>
            <c:spPr>
              <a:solidFill>
                <a:srgbClr val="FFFF00"/>
              </a:solidFill>
              <a:ln w="12700">
                <a:solidFill>
                  <a:srgbClr val="000000"/>
                </a:solidFill>
              </a:ln>
            </c:spPr>
          </c:dPt>
          <c:dPt>
            <c:idx val="2"/>
            <c:invertIfNegative val="0"/>
            <c:spPr>
              <a:solidFill>
                <a:srgbClr val="548235"/>
              </a:solidFill>
              <a:ln w="12700">
                <a:solidFill>
                  <a:srgbClr val="000000"/>
                </a:solidFill>
              </a:ln>
            </c:spPr>
          </c:dPt>
          <c:dLbls>
            <c:numFmt formatCode="General" sourceLinked="1"/>
            <c:spPr>
              <a:noFill/>
              <a:ln w="3175">
                <a:noFill/>
              </a:ln>
            </c:spPr>
            <c:txPr>
              <a:bodyPr vert="horz" rot="0" anchor="ctr"/>
              <a:lstStyle/>
              <a:p>
                <a:pPr algn="ctr">
                  <a:defRPr lang="en-US" cap="none" sz="1100" b="1" i="0" u="none" baseline="0">
                    <a:solidFill>
                      <a:srgbClr val="333333"/>
                    </a:solidFill>
                  </a:defRPr>
                </a:pPr>
              </a:p>
            </c:txPr>
            <c:showLegendKey val="0"/>
            <c:showVal val="1"/>
            <c:showBubbleSize val="0"/>
            <c:showCatName val="0"/>
            <c:showSerName val="0"/>
            <c:showPercent val="0"/>
          </c:dLbls>
          <c:cat>
            <c:strRef>
              <c:f>'Resultados evaluación'!$H$3:$H$6</c:f>
              <c:strCache/>
            </c:strRef>
          </c:cat>
          <c:val>
            <c:numRef>
              <c:f>'Resultados evaluación'!$I$3:$I$6</c:f>
              <c:numCache/>
            </c:numRef>
          </c:val>
        </c:ser>
        <c:gapWidth val="182"/>
        <c:axId val="24725824"/>
        <c:axId val="21205825"/>
      </c:barChart>
      <c:catAx>
        <c:axId val="24725824"/>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1" i="0" u="none" baseline="0">
                <a:solidFill>
                  <a:srgbClr val="000000"/>
                </a:solidFill>
              </a:defRPr>
            </a:pPr>
          </a:p>
        </c:txPr>
        <c:crossAx val="21205825"/>
        <c:crosses val="autoZero"/>
        <c:auto val="1"/>
        <c:lblOffset val="100"/>
        <c:tickLblSkip val="1"/>
        <c:noMultiLvlLbl val="0"/>
      </c:catAx>
      <c:valAx>
        <c:axId val="21205825"/>
        <c:scaling>
          <c:orientation val="minMax"/>
          <c:max val="100"/>
          <c:min val="0"/>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100" b="1" i="0" u="none" baseline="0">
                <a:solidFill>
                  <a:srgbClr val="333333"/>
                </a:solidFill>
              </a:defRPr>
            </a:pPr>
          </a:p>
        </c:txPr>
        <c:crossAx val="24725824"/>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25400">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PORCENTAJE GENERAL DE EVALUACIÓN PDGRD</a:t>
            </a:r>
          </a:p>
        </c:rich>
      </c:tx>
      <c:layout>
        <c:manualLayout>
          <c:xMode val="factor"/>
          <c:yMode val="factor"/>
          <c:x val="-0.061"/>
          <c:y val="-0.015"/>
        </c:manualLayout>
      </c:layout>
      <c:spPr>
        <a:noFill/>
        <a:ln w="3175">
          <a:noFill/>
        </a:ln>
      </c:spPr>
    </c:title>
    <c:view3D>
      <c:rotX val="30"/>
      <c:hPercent val="100"/>
      <c:rotY val="0"/>
      <c:depthPercent val="100"/>
      <c:rAngAx val="1"/>
    </c:view3D>
    <c:plotArea>
      <c:layout>
        <c:manualLayout>
          <c:xMode val="edge"/>
          <c:yMode val="edge"/>
          <c:x val="0"/>
          <c:y val="0.2245"/>
          <c:w val="0.9565"/>
          <c:h val="0.694"/>
        </c:manualLayout>
      </c:layout>
      <c:pie3DChart>
        <c:varyColors val="1"/>
        <c:ser>
          <c:idx val="0"/>
          <c:order val="0"/>
          <c:spPr>
            <a:solidFill>
              <a:srgbClr val="4472C4"/>
            </a:solidFill>
            <a:ln w="254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48235"/>
              </a:solidFill>
              <a:ln w="25400">
                <a:solidFill>
                  <a:srgbClr val="FFFFFF"/>
                </a:solidFill>
              </a:ln>
            </c:spPr>
          </c:dPt>
          <c:dPt>
            <c:idx val="1"/>
            <c:spPr>
              <a:solidFill>
                <a:srgbClr val="FF0000"/>
              </a:solidFill>
              <a:ln w="25400">
                <a:solidFill>
                  <a:srgbClr val="FFFFFF"/>
                </a:solidFill>
              </a:ln>
            </c:spPr>
          </c:dPt>
          <c:dLbls>
            <c:numFmt formatCode="General" sourceLinked="1"/>
            <c:spPr>
              <a:noFill/>
              <a:ln w="3175">
                <a:noFill/>
              </a:ln>
            </c:spPr>
            <c:txPr>
              <a:bodyPr vert="horz" rot="0" anchor="ctr"/>
              <a:lstStyle/>
              <a:p>
                <a:pPr algn="ctr">
                  <a:defRPr lang="en-US" cap="none" sz="1100" b="1" i="0" u="none" baseline="0">
                    <a:solidFill>
                      <a:srgbClr val="000000"/>
                    </a:solidFill>
                  </a:defRPr>
                </a:pPr>
              </a:p>
            </c:txPr>
            <c:dLblPos val="ctr"/>
            <c:showLegendKey val="0"/>
            <c:showVal val="0"/>
            <c:showBubbleSize val="0"/>
            <c:showCatName val="0"/>
            <c:showSerName val="0"/>
            <c:showLeaderLines val="1"/>
            <c:showPercent val="1"/>
            <c:leaderLines>
              <c:spPr>
                <a:ln w="3175">
                  <a:solidFill>
                    <a:srgbClr val="969696"/>
                  </a:solidFill>
                </a:ln>
              </c:spPr>
            </c:leaderLines>
          </c:dLbls>
          <c:cat>
            <c:strRef>
              <c:f>'Resultados evaluación'!$E$7:$E$8</c:f>
              <c:strCache/>
            </c:strRef>
          </c:cat>
          <c:val>
            <c:numRef>
              <c:f>'Resultados evaluación'!$F$7:$F$8</c:f>
              <c:numCache/>
            </c:numRef>
          </c:val>
        </c:ser>
      </c:pie3DChart>
      <c:spPr>
        <a:noFill/>
        <a:ln>
          <a:noFill/>
        </a:ln>
      </c:spPr>
    </c:plotArea>
    <c:legend>
      <c:legendPos val="b"/>
      <c:layout>
        <c:manualLayout>
          <c:xMode val="edge"/>
          <c:yMode val="edge"/>
          <c:x val="0.30675"/>
          <c:y val="0.888"/>
          <c:w val="0.38025"/>
          <c:h val="0.0895"/>
        </c:manualLayout>
      </c:layout>
      <c:overlay val="0"/>
      <c:spPr>
        <a:noFill/>
        <a:ln w="3175">
          <a:noFill/>
        </a:ln>
      </c:spPr>
      <c:txPr>
        <a:bodyPr vert="horz" rot="0"/>
        <a:lstStyle/>
        <a:p>
          <a:pPr>
            <a:defRPr lang="en-US" cap="none" sz="1100" b="1" i="0" u="none" baseline="0">
              <a:solidFill>
                <a:srgbClr val="000000"/>
              </a:solidFill>
            </a:defRPr>
          </a:pPr>
        </a:p>
      </c:txPr>
    </c:legend>
    <c:sideWall>
      <c:thickness val="0"/>
    </c:sideWall>
    <c:backWall>
      <c:thickness val="0"/>
    </c:backWall>
    <c:plotVisOnly val="1"/>
    <c:dispBlanksAs val="gap"/>
    <c:showDLblsOverMax val="0"/>
  </c:chart>
  <c:spPr>
    <a:solidFill>
      <a:srgbClr val="FFFFFF"/>
    </a:solidFill>
    <a:ln w="25400">
      <a:solidFill>
        <a:srgbClr val="000000"/>
      </a:solid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485775</xdr:colOff>
      <xdr:row>1</xdr:row>
      <xdr:rowOff>28575</xdr:rowOff>
    </xdr:from>
    <xdr:to>
      <xdr:col>4</xdr:col>
      <xdr:colOff>419100</xdr:colOff>
      <xdr:row>5</xdr:row>
      <xdr:rowOff>180975</xdr:rowOff>
    </xdr:to>
    <xdr:pic>
      <xdr:nvPicPr>
        <xdr:cNvPr id="1" name="Imagen 3"/>
        <xdr:cNvPicPr preferRelativeResize="1">
          <a:picLocks noChangeAspect="1"/>
        </xdr:cNvPicPr>
      </xdr:nvPicPr>
      <xdr:blipFill>
        <a:blip r:embed="rId1"/>
        <a:stretch>
          <a:fillRect/>
        </a:stretch>
      </xdr:blipFill>
      <xdr:spPr>
        <a:xfrm>
          <a:off x="666750" y="219075"/>
          <a:ext cx="23431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8</xdr:row>
      <xdr:rowOff>9525</xdr:rowOff>
    </xdr:from>
    <xdr:to>
      <xdr:col>12</xdr:col>
      <xdr:colOff>28575</xdr:colOff>
      <xdr:row>21</xdr:row>
      <xdr:rowOff>152400</xdr:rowOff>
    </xdr:to>
    <xdr:graphicFrame>
      <xdr:nvGraphicFramePr>
        <xdr:cNvPr id="1" name="Gráfico 3"/>
        <xdr:cNvGraphicFramePr/>
      </xdr:nvGraphicFramePr>
      <xdr:xfrm>
        <a:off x="5191125" y="1600200"/>
        <a:ext cx="5648325" cy="274320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9</xdr:row>
      <xdr:rowOff>9525</xdr:rowOff>
    </xdr:from>
    <xdr:to>
      <xdr:col>6</xdr:col>
      <xdr:colOff>0</xdr:colOff>
      <xdr:row>22</xdr:row>
      <xdr:rowOff>9525</xdr:rowOff>
    </xdr:to>
    <xdr:graphicFrame>
      <xdr:nvGraphicFramePr>
        <xdr:cNvPr id="2" name="Gráfico 4"/>
        <xdr:cNvGraphicFramePr/>
      </xdr:nvGraphicFramePr>
      <xdr:xfrm>
        <a:off x="200025" y="1800225"/>
        <a:ext cx="4600575" cy="2600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V59"/>
  <sheetViews>
    <sheetView tabSelected="1" zoomScale="80" zoomScaleNormal="80" zoomScalePageLayoutView="0" workbookViewId="0" topLeftCell="A1">
      <selection activeCell="Q42" sqref="Q42"/>
    </sheetView>
  </sheetViews>
  <sheetFormatPr defaultColWidth="11.3359375" defaultRowHeight="15" customHeight="1"/>
  <cols>
    <col min="1" max="1" width="2.10546875" style="0" customWidth="1"/>
    <col min="2" max="2" width="12.88671875" style="0" customWidth="1"/>
    <col min="3" max="3" width="10.6640625" style="1" customWidth="1"/>
    <col min="4" max="4" width="4.5546875" style="0" customWidth="1"/>
    <col min="5" max="5" width="11.6640625" style="0" customWidth="1"/>
    <col min="6" max="7" width="10.5546875" style="0" customWidth="1"/>
    <col min="8" max="8" width="12.88671875" style="0" customWidth="1"/>
    <col min="9" max="9" width="10.5546875" style="0" customWidth="1"/>
    <col min="10" max="10" width="4.99609375" style="0" customWidth="1"/>
    <col min="11" max="11" width="7.5546875" style="0" customWidth="1"/>
    <col min="12" max="12" width="7.10546875" style="0" customWidth="1"/>
    <col min="13" max="15" width="10.5546875" style="0" customWidth="1"/>
    <col min="16" max="16" width="11.10546875" style="0" customWidth="1"/>
    <col min="17" max="27" width="10.5546875" style="0" customWidth="1"/>
  </cols>
  <sheetData>
    <row r="1" spans="1:21" s="1" customFormat="1" ht="15" customHeight="1" thickBot="1">
      <c r="A1" s="20"/>
      <c r="B1" s="20"/>
      <c r="C1" s="20"/>
      <c r="D1" s="20"/>
      <c r="E1" s="20"/>
      <c r="F1" s="20"/>
      <c r="G1" s="20"/>
      <c r="H1" s="20"/>
      <c r="I1" s="20"/>
      <c r="J1" s="20"/>
      <c r="K1" s="20"/>
      <c r="L1" s="20"/>
      <c r="M1" s="20"/>
      <c r="N1" s="20"/>
      <c r="O1" s="20"/>
      <c r="P1" s="20"/>
      <c r="Q1" s="20"/>
      <c r="R1" s="20"/>
      <c r="S1" s="20"/>
      <c r="T1" s="20"/>
      <c r="U1" s="20"/>
    </row>
    <row r="2" spans="1:21" ht="15.75" customHeight="1">
      <c r="A2" s="20"/>
      <c r="B2" s="95"/>
      <c r="C2" s="96"/>
      <c r="D2" s="97"/>
      <c r="E2" s="97"/>
      <c r="F2" s="104" t="s">
        <v>0</v>
      </c>
      <c r="G2" s="97"/>
      <c r="H2" s="97"/>
      <c r="I2" s="97"/>
      <c r="J2" s="97"/>
      <c r="K2" s="97"/>
      <c r="L2" s="97"/>
      <c r="M2" s="97"/>
      <c r="N2" s="105"/>
      <c r="O2" s="110" t="s">
        <v>46</v>
      </c>
      <c r="P2" s="105"/>
      <c r="Q2" s="20"/>
      <c r="R2" s="20"/>
      <c r="S2" s="20"/>
      <c r="T2" s="20"/>
      <c r="U2" s="20"/>
    </row>
    <row r="3" spans="1:21" ht="15.75" customHeight="1">
      <c r="A3" s="20"/>
      <c r="B3" s="64"/>
      <c r="C3" s="98"/>
      <c r="D3" s="99"/>
      <c r="E3" s="98"/>
      <c r="F3" s="64"/>
      <c r="G3" s="99"/>
      <c r="H3" s="99"/>
      <c r="I3" s="99"/>
      <c r="J3" s="99"/>
      <c r="K3" s="99"/>
      <c r="L3" s="99"/>
      <c r="M3" s="99"/>
      <c r="N3" s="106"/>
      <c r="O3" s="98"/>
      <c r="P3" s="106"/>
      <c r="Q3" s="20"/>
      <c r="R3" s="20"/>
      <c r="S3" s="20"/>
      <c r="T3" s="20"/>
      <c r="U3" s="20"/>
    </row>
    <row r="4" spans="1:21" ht="15.75" customHeight="1" thickBot="1">
      <c r="A4" s="20"/>
      <c r="B4" s="64"/>
      <c r="C4" s="98"/>
      <c r="D4" s="99"/>
      <c r="E4" s="98"/>
      <c r="F4" s="107"/>
      <c r="G4" s="108"/>
      <c r="H4" s="108"/>
      <c r="I4" s="108"/>
      <c r="J4" s="108"/>
      <c r="K4" s="108"/>
      <c r="L4" s="108"/>
      <c r="M4" s="108"/>
      <c r="N4" s="109"/>
      <c r="O4" s="98"/>
      <c r="P4" s="106"/>
      <c r="Q4" s="20"/>
      <c r="R4" s="20"/>
      <c r="S4" s="20"/>
      <c r="T4" s="20"/>
      <c r="U4" s="20"/>
    </row>
    <row r="5" spans="1:21" ht="15.75" customHeight="1">
      <c r="A5" s="20"/>
      <c r="B5" s="64"/>
      <c r="C5" s="98"/>
      <c r="D5" s="99"/>
      <c r="E5" s="100"/>
      <c r="F5" s="114" t="s">
        <v>1</v>
      </c>
      <c r="G5" s="99"/>
      <c r="H5" s="99"/>
      <c r="I5" s="99"/>
      <c r="J5" s="99"/>
      <c r="K5" s="99"/>
      <c r="L5" s="99"/>
      <c r="M5" s="99"/>
      <c r="N5" s="100"/>
      <c r="O5" s="111"/>
      <c r="P5" s="106"/>
      <c r="Q5" s="20"/>
      <c r="R5" s="20"/>
      <c r="S5" s="20"/>
      <c r="T5" s="20"/>
      <c r="U5" s="28"/>
    </row>
    <row r="6" spans="1:21" ht="15.75" customHeight="1" thickBot="1">
      <c r="A6" s="20"/>
      <c r="B6" s="101"/>
      <c r="C6" s="102"/>
      <c r="D6" s="102"/>
      <c r="E6" s="103"/>
      <c r="F6" s="112"/>
      <c r="G6" s="102"/>
      <c r="H6" s="102"/>
      <c r="I6" s="102"/>
      <c r="J6" s="102"/>
      <c r="K6" s="102"/>
      <c r="L6" s="102"/>
      <c r="M6" s="102"/>
      <c r="N6" s="103"/>
      <c r="O6" s="112"/>
      <c r="P6" s="113"/>
      <c r="Q6" s="20"/>
      <c r="R6" s="20"/>
      <c r="S6" s="20"/>
      <c r="T6" s="20"/>
      <c r="U6" s="28"/>
    </row>
    <row r="7" spans="1:21" ht="15.75" customHeight="1">
      <c r="A7" s="20"/>
      <c r="B7" s="115" t="s">
        <v>2</v>
      </c>
      <c r="C7" s="116"/>
      <c r="D7" s="117"/>
      <c r="E7" s="117"/>
      <c r="F7" s="117"/>
      <c r="G7" s="117"/>
      <c r="H7" s="117"/>
      <c r="I7" s="117"/>
      <c r="J7" s="117"/>
      <c r="K7" s="117"/>
      <c r="L7" s="117"/>
      <c r="M7" s="117"/>
      <c r="N7" s="117"/>
      <c r="O7" s="117"/>
      <c r="P7" s="118"/>
      <c r="Q7" s="20"/>
      <c r="R7" s="20"/>
      <c r="S7" s="20"/>
      <c r="T7" s="20"/>
      <c r="U7" s="28"/>
    </row>
    <row r="8" spans="1:21" ht="15.75" customHeight="1" thickBot="1">
      <c r="A8" s="20"/>
      <c r="B8" s="101"/>
      <c r="C8" s="102"/>
      <c r="D8" s="102"/>
      <c r="E8" s="102"/>
      <c r="F8" s="102"/>
      <c r="G8" s="102"/>
      <c r="H8" s="102"/>
      <c r="I8" s="102"/>
      <c r="J8" s="102"/>
      <c r="K8" s="102"/>
      <c r="L8" s="102"/>
      <c r="M8" s="102"/>
      <c r="N8" s="102"/>
      <c r="O8" s="102"/>
      <c r="P8" s="113"/>
      <c r="Q8" s="20"/>
      <c r="R8" s="20"/>
      <c r="S8" s="20"/>
      <c r="T8" s="20"/>
      <c r="U8" s="28"/>
    </row>
    <row r="9" spans="1:21" ht="15.75" customHeight="1">
      <c r="A9" s="20"/>
      <c r="B9" s="119" t="s">
        <v>3</v>
      </c>
      <c r="C9" s="120"/>
      <c r="D9" s="117"/>
      <c r="E9" s="117"/>
      <c r="F9" s="117"/>
      <c r="G9" s="117"/>
      <c r="H9" s="117"/>
      <c r="I9" s="117"/>
      <c r="J9" s="117"/>
      <c r="K9" s="117"/>
      <c r="L9" s="117"/>
      <c r="M9" s="117"/>
      <c r="N9" s="117"/>
      <c r="O9" s="117"/>
      <c r="P9" s="118"/>
      <c r="Q9" s="20"/>
      <c r="R9" s="20"/>
      <c r="S9" s="20"/>
      <c r="T9" s="20"/>
      <c r="U9" s="28"/>
    </row>
    <row r="10" spans="1:21" ht="15.75" customHeight="1" thickBot="1">
      <c r="A10" s="20"/>
      <c r="B10" s="101"/>
      <c r="C10" s="102"/>
      <c r="D10" s="102"/>
      <c r="E10" s="102"/>
      <c r="F10" s="102"/>
      <c r="G10" s="102"/>
      <c r="H10" s="102"/>
      <c r="I10" s="102"/>
      <c r="J10" s="102"/>
      <c r="K10" s="102"/>
      <c r="L10" s="102"/>
      <c r="M10" s="102"/>
      <c r="N10" s="102"/>
      <c r="O10" s="102"/>
      <c r="P10" s="113"/>
      <c r="Q10" s="20"/>
      <c r="R10" s="20"/>
      <c r="S10" s="20"/>
      <c r="T10" s="20"/>
      <c r="U10" s="28"/>
    </row>
    <row r="11" spans="1:21" ht="27.75" customHeight="1">
      <c r="A11" s="20"/>
      <c r="B11" s="121" t="s">
        <v>4</v>
      </c>
      <c r="C11" s="142" t="s">
        <v>84</v>
      </c>
      <c r="D11" s="143"/>
      <c r="E11" s="143"/>
      <c r="F11" s="143"/>
      <c r="G11" s="144"/>
      <c r="H11" s="170" t="s">
        <v>101</v>
      </c>
      <c r="I11" s="171"/>
      <c r="J11" s="171"/>
      <c r="K11" s="172"/>
      <c r="L11" s="176">
        <v>3</v>
      </c>
      <c r="M11" s="129" t="s">
        <v>100</v>
      </c>
      <c r="N11" s="130"/>
      <c r="O11" s="130"/>
      <c r="P11" s="131"/>
      <c r="Q11" s="20"/>
      <c r="R11" s="20"/>
      <c r="S11" s="20"/>
      <c r="T11" s="20"/>
      <c r="U11" s="28"/>
    </row>
    <row r="12" spans="1:21" ht="15.75" customHeight="1">
      <c r="A12" s="20"/>
      <c r="B12" s="122"/>
      <c r="C12" s="145"/>
      <c r="D12" s="146"/>
      <c r="E12" s="146"/>
      <c r="F12" s="146"/>
      <c r="G12" s="147"/>
      <c r="H12" s="173"/>
      <c r="I12" s="174"/>
      <c r="J12" s="174"/>
      <c r="K12" s="175"/>
      <c r="L12" s="177"/>
      <c r="M12" s="132" t="s">
        <v>74</v>
      </c>
      <c r="N12" s="133"/>
      <c r="O12" s="133"/>
      <c r="P12" s="134"/>
      <c r="Q12" s="20"/>
      <c r="R12" s="20"/>
      <c r="S12" s="20"/>
      <c r="T12" s="20"/>
      <c r="U12" s="28"/>
    </row>
    <row r="13" spans="1:21" ht="15.75" customHeight="1">
      <c r="A13" s="20"/>
      <c r="B13" s="2" t="s">
        <v>5</v>
      </c>
      <c r="C13" s="3"/>
      <c r="D13" s="148">
        <v>2</v>
      </c>
      <c r="E13" s="149"/>
      <c r="F13" s="149"/>
      <c r="G13" s="150"/>
      <c r="H13" s="151" t="s">
        <v>6</v>
      </c>
      <c r="I13" s="149"/>
      <c r="J13" s="149"/>
      <c r="K13" s="150"/>
      <c r="L13" s="135">
        <v>63692</v>
      </c>
      <c r="M13" s="133"/>
      <c r="N13" s="133"/>
      <c r="O13" s="133"/>
      <c r="P13" s="134"/>
      <c r="Q13" s="20"/>
      <c r="R13" s="20"/>
      <c r="S13" s="20"/>
      <c r="T13" s="20"/>
      <c r="U13" s="20"/>
    </row>
    <row r="14" spans="1:21" ht="21.75" customHeight="1" thickBot="1">
      <c r="A14" s="20"/>
      <c r="B14" s="136" t="s">
        <v>55</v>
      </c>
      <c r="C14" s="137"/>
      <c r="D14" s="138"/>
      <c r="E14" s="138"/>
      <c r="F14" s="138"/>
      <c r="G14" s="138"/>
      <c r="H14" s="138"/>
      <c r="I14" s="138"/>
      <c r="J14" s="152"/>
      <c r="K14" s="136" t="s">
        <v>50</v>
      </c>
      <c r="L14" s="137"/>
      <c r="M14" s="138"/>
      <c r="N14" s="138"/>
      <c r="O14" s="138"/>
      <c r="P14" s="138"/>
      <c r="Q14" s="20"/>
      <c r="R14" s="20"/>
      <c r="S14" s="20"/>
      <c r="T14" s="20"/>
      <c r="U14" s="20"/>
    </row>
    <row r="15" spans="1:21" ht="24" customHeight="1" thickBot="1">
      <c r="A15" s="20"/>
      <c r="B15" s="153" t="s">
        <v>7</v>
      </c>
      <c r="C15" s="154"/>
      <c r="D15" s="155"/>
      <c r="E15" s="155"/>
      <c r="F15" s="155"/>
      <c r="G15" s="155"/>
      <c r="H15" s="155"/>
      <c r="I15" s="155"/>
      <c r="J15" s="156"/>
      <c r="K15" s="139" t="s">
        <v>75</v>
      </c>
      <c r="L15" s="140"/>
      <c r="M15" s="140"/>
      <c r="N15" s="140"/>
      <c r="O15" s="140"/>
      <c r="P15" s="141"/>
      <c r="Q15" s="35"/>
      <c r="R15" s="35"/>
      <c r="S15" s="35"/>
      <c r="T15" s="20"/>
      <c r="U15" s="28"/>
    </row>
    <row r="16" spans="1:21" ht="46.5" customHeight="1">
      <c r="A16" s="20"/>
      <c r="B16" s="123" t="s">
        <v>73</v>
      </c>
      <c r="C16" s="124"/>
      <c r="D16" s="125"/>
      <c r="E16" s="125"/>
      <c r="F16" s="125"/>
      <c r="G16" s="125"/>
      <c r="H16" s="125"/>
      <c r="I16" s="125"/>
      <c r="J16" s="125"/>
      <c r="K16" s="125"/>
      <c r="L16" s="125"/>
      <c r="M16" s="125"/>
      <c r="N16" s="125"/>
      <c r="O16" s="126"/>
      <c r="P16" s="127" t="s">
        <v>26</v>
      </c>
      <c r="Q16" s="20"/>
      <c r="R16" s="20"/>
      <c r="S16" s="20"/>
      <c r="T16" s="20"/>
      <c r="U16" s="28"/>
    </row>
    <row r="17" spans="1:22" s="1" customFormat="1" ht="21" customHeight="1">
      <c r="A17" s="20"/>
      <c r="B17" s="51" t="s">
        <v>27</v>
      </c>
      <c r="C17" s="52"/>
      <c r="D17" s="52"/>
      <c r="E17" s="52"/>
      <c r="F17" s="47" t="s">
        <v>8</v>
      </c>
      <c r="G17" s="48"/>
      <c r="H17" s="48"/>
      <c r="I17" s="49"/>
      <c r="J17" s="50" t="s">
        <v>9</v>
      </c>
      <c r="K17" s="49"/>
      <c r="L17" s="50" t="s">
        <v>10</v>
      </c>
      <c r="M17" s="48"/>
      <c r="N17" s="48"/>
      <c r="O17" s="48"/>
      <c r="P17" s="128"/>
      <c r="Q17" s="20"/>
      <c r="R17" s="20"/>
      <c r="S17" s="20"/>
      <c r="T17" s="20"/>
      <c r="U17" s="20"/>
      <c r="V17" s="34"/>
    </row>
    <row r="18" spans="1:22" ht="81.75" customHeight="1">
      <c r="A18" s="20"/>
      <c r="B18" s="75" t="s">
        <v>57</v>
      </c>
      <c r="C18" s="76"/>
      <c r="D18" s="77"/>
      <c r="E18" s="78"/>
      <c r="F18" s="40" t="s">
        <v>85</v>
      </c>
      <c r="G18" s="68"/>
      <c r="H18" s="68"/>
      <c r="I18" s="69"/>
      <c r="J18" s="42" t="s">
        <v>52</v>
      </c>
      <c r="K18" s="43"/>
      <c r="L18" s="40" t="s">
        <v>68</v>
      </c>
      <c r="M18" s="68"/>
      <c r="N18" s="68"/>
      <c r="O18" s="68"/>
      <c r="P18" s="24">
        <v>3</v>
      </c>
      <c r="Q18" s="20"/>
      <c r="R18" s="20"/>
      <c r="S18" s="20"/>
      <c r="T18" s="20"/>
      <c r="U18" s="20"/>
      <c r="V18" s="34" t="s">
        <v>53</v>
      </c>
    </row>
    <row r="19" spans="1:22" ht="60" customHeight="1">
      <c r="A19" s="20"/>
      <c r="B19" s="75" t="s">
        <v>58</v>
      </c>
      <c r="C19" s="76"/>
      <c r="D19" s="77"/>
      <c r="E19" s="78"/>
      <c r="F19" s="40" t="s">
        <v>76</v>
      </c>
      <c r="G19" s="68"/>
      <c r="H19" s="68"/>
      <c r="I19" s="69"/>
      <c r="J19" s="42" t="s">
        <v>52</v>
      </c>
      <c r="K19" s="43"/>
      <c r="L19" s="40" t="s">
        <v>68</v>
      </c>
      <c r="M19" s="68"/>
      <c r="N19" s="68"/>
      <c r="O19" s="68"/>
      <c r="P19" s="24">
        <v>3</v>
      </c>
      <c r="Q19" s="20"/>
      <c r="R19" s="20"/>
      <c r="S19" s="20"/>
      <c r="T19" s="20"/>
      <c r="U19" s="20"/>
      <c r="V19" s="34" t="s">
        <v>54</v>
      </c>
    </row>
    <row r="20" spans="1:22" ht="77.25" customHeight="1">
      <c r="A20" s="20"/>
      <c r="B20" s="75" t="s">
        <v>59</v>
      </c>
      <c r="C20" s="76"/>
      <c r="D20" s="77"/>
      <c r="E20" s="78"/>
      <c r="F20" s="40" t="s">
        <v>86</v>
      </c>
      <c r="G20" s="68"/>
      <c r="H20" s="68"/>
      <c r="I20" s="69"/>
      <c r="J20" s="42" t="s">
        <v>52</v>
      </c>
      <c r="K20" s="43"/>
      <c r="L20" s="40" t="s">
        <v>68</v>
      </c>
      <c r="M20" s="68"/>
      <c r="N20" s="68"/>
      <c r="O20" s="68"/>
      <c r="P20" s="24">
        <v>3</v>
      </c>
      <c r="Q20" s="20"/>
      <c r="R20" s="20"/>
      <c r="S20" s="20"/>
      <c r="T20" s="20"/>
      <c r="U20" s="20"/>
      <c r="V20" s="34" t="s">
        <v>52</v>
      </c>
    </row>
    <row r="21" spans="1:21" ht="92.25" customHeight="1">
      <c r="A21" s="20"/>
      <c r="B21" s="75" t="s">
        <v>60</v>
      </c>
      <c r="C21" s="76"/>
      <c r="D21" s="77"/>
      <c r="E21" s="78"/>
      <c r="F21" s="40" t="s">
        <v>79</v>
      </c>
      <c r="G21" s="68"/>
      <c r="H21" s="68"/>
      <c r="I21" s="69"/>
      <c r="J21" s="42" t="s">
        <v>54</v>
      </c>
      <c r="K21" s="43"/>
      <c r="L21" s="40" t="s">
        <v>87</v>
      </c>
      <c r="M21" s="68"/>
      <c r="N21" s="68"/>
      <c r="O21" s="68"/>
      <c r="P21" s="24">
        <v>2</v>
      </c>
      <c r="Q21" s="20"/>
      <c r="R21" s="20"/>
      <c r="S21" s="20"/>
      <c r="T21" s="20"/>
      <c r="U21" s="20"/>
    </row>
    <row r="22" spans="1:21" ht="60" customHeight="1">
      <c r="A22" s="20"/>
      <c r="B22" s="75" t="s">
        <v>61</v>
      </c>
      <c r="C22" s="76"/>
      <c r="D22" s="77"/>
      <c r="E22" s="78"/>
      <c r="F22" s="40" t="s">
        <v>77</v>
      </c>
      <c r="G22" s="68"/>
      <c r="H22" s="68"/>
      <c r="I22" s="69"/>
      <c r="J22" s="42" t="s">
        <v>52</v>
      </c>
      <c r="K22" s="43"/>
      <c r="L22" s="40" t="s">
        <v>68</v>
      </c>
      <c r="M22" s="68"/>
      <c r="N22" s="68"/>
      <c r="O22" s="68"/>
      <c r="P22" s="24">
        <v>3</v>
      </c>
      <c r="Q22" s="20"/>
      <c r="R22" s="20"/>
      <c r="S22" s="20"/>
      <c r="T22" s="20"/>
      <c r="U22" s="20"/>
    </row>
    <row r="23" spans="1:21" ht="77.25" customHeight="1">
      <c r="A23" s="20"/>
      <c r="B23" s="75" t="s">
        <v>62</v>
      </c>
      <c r="C23" s="76"/>
      <c r="D23" s="77"/>
      <c r="E23" s="78"/>
      <c r="F23" s="40" t="s">
        <v>88</v>
      </c>
      <c r="G23" s="68"/>
      <c r="H23" s="68"/>
      <c r="I23" s="69"/>
      <c r="J23" s="42" t="s">
        <v>53</v>
      </c>
      <c r="K23" s="43"/>
      <c r="L23" s="40" t="s">
        <v>78</v>
      </c>
      <c r="M23" s="68"/>
      <c r="N23" s="68"/>
      <c r="O23" s="68"/>
      <c r="P23" s="24">
        <v>1</v>
      </c>
      <c r="Q23" s="20"/>
      <c r="R23" s="20"/>
      <c r="S23" s="20"/>
      <c r="T23" s="20"/>
      <c r="U23" s="20"/>
    </row>
    <row r="24" spans="1:21" ht="81.75" customHeight="1">
      <c r="A24" s="20"/>
      <c r="B24" s="75" t="s">
        <v>63</v>
      </c>
      <c r="C24" s="76"/>
      <c r="D24" s="77"/>
      <c r="E24" s="78"/>
      <c r="F24" s="40" t="s">
        <v>80</v>
      </c>
      <c r="G24" s="68"/>
      <c r="H24" s="68"/>
      <c r="I24" s="69"/>
      <c r="J24" s="42" t="s">
        <v>52</v>
      </c>
      <c r="K24" s="43"/>
      <c r="L24" s="40" t="s">
        <v>68</v>
      </c>
      <c r="M24" s="68"/>
      <c r="N24" s="68"/>
      <c r="O24" s="68"/>
      <c r="P24" s="24">
        <v>3</v>
      </c>
      <c r="Q24" s="20"/>
      <c r="R24" s="20"/>
      <c r="S24" s="20"/>
      <c r="T24" s="20"/>
      <c r="U24" s="20"/>
    </row>
    <row r="25" spans="1:21" ht="36" customHeight="1" thickBot="1">
      <c r="A25" s="20"/>
      <c r="B25" s="86" t="s">
        <v>89</v>
      </c>
      <c r="C25" s="87"/>
      <c r="D25" s="87"/>
      <c r="E25" s="87"/>
      <c r="F25" s="87"/>
      <c r="G25" s="87"/>
      <c r="H25" s="87"/>
      <c r="I25" s="87"/>
      <c r="J25" s="87"/>
      <c r="K25" s="87"/>
      <c r="L25" s="87"/>
      <c r="M25" s="87"/>
      <c r="N25" s="87"/>
      <c r="O25" s="88"/>
      <c r="P25" s="36">
        <f>(SUM(P18:P24)*100)/21</f>
        <v>85.71428571428571</v>
      </c>
      <c r="Q25" s="20"/>
      <c r="R25" s="20"/>
      <c r="S25" s="20"/>
      <c r="T25" s="20"/>
      <c r="U25" s="20"/>
    </row>
    <row r="26" spans="1:21" ht="15.75" customHeight="1">
      <c r="A26" s="20"/>
      <c r="B26" s="89" t="s">
        <v>11</v>
      </c>
      <c r="C26" s="90"/>
      <c r="D26" s="90"/>
      <c r="E26" s="90"/>
      <c r="F26" s="90"/>
      <c r="G26" s="90"/>
      <c r="H26" s="90"/>
      <c r="I26" s="90"/>
      <c r="J26" s="90"/>
      <c r="K26" s="90"/>
      <c r="L26" s="90"/>
      <c r="M26" s="90"/>
      <c r="N26" s="90"/>
      <c r="O26" s="91"/>
      <c r="P26" s="79" t="s">
        <v>26</v>
      </c>
      <c r="Q26" s="20"/>
      <c r="R26" s="20"/>
      <c r="S26" s="20"/>
      <c r="T26" s="20"/>
      <c r="U26" s="20"/>
    </row>
    <row r="27" spans="1:21" ht="15.75" customHeight="1" thickBot="1">
      <c r="A27" s="20"/>
      <c r="B27" s="92"/>
      <c r="C27" s="93"/>
      <c r="D27" s="93"/>
      <c r="E27" s="93"/>
      <c r="F27" s="93"/>
      <c r="G27" s="93"/>
      <c r="H27" s="93"/>
      <c r="I27" s="93"/>
      <c r="J27" s="93"/>
      <c r="K27" s="93"/>
      <c r="L27" s="93"/>
      <c r="M27" s="93"/>
      <c r="N27" s="93"/>
      <c r="O27" s="94"/>
      <c r="P27" s="80"/>
      <c r="Q27" s="20"/>
      <c r="R27" s="20"/>
      <c r="S27" s="20"/>
      <c r="T27" s="20"/>
      <c r="U27" s="20"/>
    </row>
    <row r="28" spans="1:21" ht="15.75" customHeight="1">
      <c r="A28" s="20"/>
      <c r="B28" s="53" t="s">
        <v>27</v>
      </c>
      <c r="C28" s="54"/>
      <c r="D28" s="54"/>
      <c r="E28" s="54"/>
      <c r="F28" s="82" t="s">
        <v>8</v>
      </c>
      <c r="G28" s="83"/>
      <c r="H28" s="83"/>
      <c r="I28" s="84"/>
      <c r="J28" s="85" t="s">
        <v>9</v>
      </c>
      <c r="K28" s="84"/>
      <c r="L28" s="85" t="s">
        <v>10</v>
      </c>
      <c r="M28" s="83"/>
      <c r="N28" s="83"/>
      <c r="O28" s="83"/>
      <c r="P28" s="81"/>
      <c r="Q28" s="20"/>
      <c r="R28" s="20"/>
      <c r="S28" s="20"/>
      <c r="T28" s="20"/>
      <c r="U28" s="20"/>
    </row>
    <row r="29" spans="1:21" ht="116.25" customHeight="1">
      <c r="A29" s="20"/>
      <c r="B29" s="55" t="s">
        <v>12</v>
      </c>
      <c r="C29" s="56"/>
      <c r="D29" s="56"/>
      <c r="E29" s="57"/>
      <c r="F29" s="40" t="s">
        <v>81</v>
      </c>
      <c r="G29" s="45"/>
      <c r="H29" s="45"/>
      <c r="I29" s="46"/>
      <c r="J29" s="42" t="s">
        <v>54</v>
      </c>
      <c r="K29" s="43"/>
      <c r="L29" s="40" t="s">
        <v>90</v>
      </c>
      <c r="M29" s="41"/>
      <c r="N29" s="41"/>
      <c r="O29" s="41"/>
      <c r="P29" s="25">
        <v>2</v>
      </c>
      <c r="Q29" s="20"/>
      <c r="R29" s="20"/>
      <c r="S29" s="20"/>
      <c r="T29" s="20"/>
      <c r="U29" s="20"/>
    </row>
    <row r="30" spans="1:21" ht="114.75" customHeight="1">
      <c r="A30" s="20"/>
      <c r="B30" s="75" t="s">
        <v>13</v>
      </c>
      <c r="C30" s="76"/>
      <c r="D30" s="77"/>
      <c r="E30" s="78"/>
      <c r="F30" s="44" t="s">
        <v>56</v>
      </c>
      <c r="G30" s="66"/>
      <c r="H30" s="66"/>
      <c r="I30" s="67"/>
      <c r="J30" s="42" t="s">
        <v>53</v>
      </c>
      <c r="K30" s="43"/>
      <c r="L30" s="40" t="s">
        <v>91</v>
      </c>
      <c r="M30" s="68"/>
      <c r="N30" s="68"/>
      <c r="O30" s="68"/>
      <c r="P30" s="25">
        <v>1</v>
      </c>
      <c r="Q30" s="20"/>
      <c r="R30" s="20"/>
      <c r="S30" s="20"/>
      <c r="T30" s="20"/>
      <c r="U30" s="20"/>
    </row>
    <row r="31" spans="1:21" ht="185.25" customHeight="1">
      <c r="A31" s="20"/>
      <c r="B31" s="63" t="s">
        <v>14</v>
      </c>
      <c r="C31" s="70" t="s">
        <v>15</v>
      </c>
      <c r="D31" s="70"/>
      <c r="E31" s="70"/>
      <c r="F31" s="41" t="s">
        <v>102</v>
      </c>
      <c r="G31" s="68"/>
      <c r="H31" s="68"/>
      <c r="I31" s="69"/>
      <c r="J31" s="42" t="s">
        <v>52</v>
      </c>
      <c r="K31" s="43"/>
      <c r="L31" s="40" t="s">
        <v>103</v>
      </c>
      <c r="M31" s="66"/>
      <c r="N31" s="66"/>
      <c r="O31" s="66"/>
      <c r="P31" s="25">
        <v>3</v>
      </c>
      <c r="Q31" s="20"/>
      <c r="R31" s="20"/>
      <c r="S31" s="20"/>
      <c r="T31" s="20"/>
      <c r="U31" s="20"/>
    </row>
    <row r="32" spans="1:21" ht="252" customHeight="1">
      <c r="A32" s="20"/>
      <c r="B32" s="64"/>
      <c r="C32" s="71" t="s">
        <v>42</v>
      </c>
      <c r="D32" s="70"/>
      <c r="E32" s="70"/>
      <c r="F32" s="41" t="s">
        <v>93</v>
      </c>
      <c r="G32" s="66"/>
      <c r="H32" s="66"/>
      <c r="I32" s="67"/>
      <c r="J32" s="42" t="s">
        <v>54</v>
      </c>
      <c r="K32" s="43"/>
      <c r="L32" s="40" t="s">
        <v>104</v>
      </c>
      <c r="M32" s="66"/>
      <c r="N32" s="66"/>
      <c r="O32" s="66"/>
      <c r="P32" s="25">
        <v>2</v>
      </c>
      <c r="Q32" s="20"/>
      <c r="R32" s="20"/>
      <c r="S32" s="20"/>
      <c r="T32" s="20"/>
      <c r="U32" s="20"/>
    </row>
    <row r="33" spans="1:21" ht="339" customHeight="1">
      <c r="A33" s="20"/>
      <c r="B33" s="64"/>
      <c r="C33" s="70" t="s">
        <v>16</v>
      </c>
      <c r="D33" s="70"/>
      <c r="E33" s="70"/>
      <c r="F33" s="41" t="s">
        <v>82</v>
      </c>
      <c r="G33" s="68"/>
      <c r="H33" s="68"/>
      <c r="I33" s="69"/>
      <c r="J33" s="42" t="s">
        <v>54</v>
      </c>
      <c r="K33" s="43"/>
      <c r="L33" s="40" t="s">
        <v>94</v>
      </c>
      <c r="M33" s="68"/>
      <c r="N33" s="68"/>
      <c r="O33" s="68"/>
      <c r="P33" s="25">
        <v>2</v>
      </c>
      <c r="Q33" s="20"/>
      <c r="R33" s="20"/>
      <c r="S33" s="20"/>
      <c r="T33" s="20"/>
      <c r="U33" s="20"/>
    </row>
    <row r="34" spans="1:21" ht="108.75" customHeight="1">
      <c r="A34" s="20"/>
      <c r="B34" s="65"/>
      <c r="C34" s="72" t="s">
        <v>17</v>
      </c>
      <c r="D34" s="73"/>
      <c r="E34" s="74"/>
      <c r="F34" s="40" t="s">
        <v>64</v>
      </c>
      <c r="G34" s="68"/>
      <c r="H34" s="68"/>
      <c r="I34" s="69"/>
      <c r="J34" s="42" t="s">
        <v>53</v>
      </c>
      <c r="K34" s="43"/>
      <c r="L34" s="40" t="s">
        <v>95</v>
      </c>
      <c r="M34" s="68"/>
      <c r="N34" s="68"/>
      <c r="O34" s="68"/>
      <c r="P34" s="25">
        <v>1</v>
      </c>
      <c r="Q34" s="20"/>
      <c r="R34" s="20"/>
      <c r="S34" s="20"/>
      <c r="T34" s="20"/>
      <c r="U34" s="20"/>
    </row>
    <row r="35" spans="1:21" ht="64.5" customHeight="1" thickBot="1">
      <c r="A35" s="20"/>
      <c r="B35" s="86" t="s">
        <v>96</v>
      </c>
      <c r="C35" s="168"/>
      <c r="D35" s="168"/>
      <c r="E35" s="168"/>
      <c r="F35" s="168"/>
      <c r="G35" s="168"/>
      <c r="H35" s="168"/>
      <c r="I35" s="168"/>
      <c r="J35" s="168"/>
      <c r="K35" s="168"/>
      <c r="L35" s="168"/>
      <c r="M35" s="168"/>
      <c r="N35" s="168"/>
      <c r="O35" s="169"/>
      <c r="P35" s="26">
        <f>(SUM(P29:P34)*100)/18</f>
        <v>61.111111111111114</v>
      </c>
      <c r="Q35" s="20"/>
      <c r="R35" s="20"/>
      <c r="S35" s="20"/>
      <c r="T35" s="20"/>
      <c r="U35" s="20"/>
    </row>
    <row r="36" spans="1:21" ht="30.75" customHeight="1">
      <c r="A36" s="20"/>
      <c r="B36" s="180" t="s">
        <v>18</v>
      </c>
      <c r="C36" s="181"/>
      <c r="D36" s="181"/>
      <c r="E36" s="181"/>
      <c r="F36" s="181"/>
      <c r="G36" s="181"/>
      <c r="H36" s="181"/>
      <c r="I36" s="181"/>
      <c r="J36" s="181"/>
      <c r="K36" s="181"/>
      <c r="L36" s="181"/>
      <c r="M36" s="181"/>
      <c r="N36" s="181"/>
      <c r="O36" s="182"/>
      <c r="P36" s="79" t="s">
        <v>26</v>
      </c>
      <c r="Q36" s="20"/>
      <c r="R36" s="20"/>
      <c r="S36" s="20"/>
      <c r="T36" s="20"/>
      <c r="U36" s="20"/>
    </row>
    <row r="37" spans="1:21" ht="15.75" customHeight="1">
      <c r="A37" s="20"/>
      <c r="B37" s="58"/>
      <c r="C37" s="59"/>
      <c r="D37" s="59"/>
      <c r="E37" s="59"/>
      <c r="F37" s="82" t="s">
        <v>8</v>
      </c>
      <c r="G37" s="83"/>
      <c r="H37" s="83"/>
      <c r="I37" s="84"/>
      <c r="J37" s="85" t="s">
        <v>9</v>
      </c>
      <c r="K37" s="84"/>
      <c r="L37" s="85" t="s">
        <v>10</v>
      </c>
      <c r="M37" s="83"/>
      <c r="N37" s="83"/>
      <c r="O37" s="83"/>
      <c r="P37" s="81"/>
      <c r="Q37" s="20"/>
      <c r="R37" s="20"/>
      <c r="S37" s="20"/>
      <c r="T37" s="20"/>
      <c r="U37" s="20"/>
    </row>
    <row r="38" spans="1:21" ht="149.25" customHeight="1">
      <c r="A38" s="20"/>
      <c r="B38" s="60" t="s">
        <v>19</v>
      </c>
      <c r="C38" s="61"/>
      <c r="D38" s="61"/>
      <c r="E38" s="62"/>
      <c r="F38" s="44" t="s">
        <v>56</v>
      </c>
      <c r="G38" s="45"/>
      <c r="H38" s="45"/>
      <c r="I38" s="46"/>
      <c r="J38" s="42" t="s">
        <v>53</v>
      </c>
      <c r="K38" s="43"/>
      <c r="L38" s="40" t="s">
        <v>97</v>
      </c>
      <c r="M38" s="41"/>
      <c r="N38" s="41"/>
      <c r="O38" s="41"/>
      <c r="P38" s="25">
        <v>1</v>
      </c>
      <c r="Q38" s="20"/>
      <c r="R38" s="20"/>
      <c r="S38" s="20"/>
      <c r="T38" s="20"/>
      <c r="U38" s="20"/>
    </row>
    <row r="39" spans="1:21" ht="114" customHeight="1">
      <c r="A39" s="20"/>
      <c r="B39" s="75" t="s">
        <v>20</v>
      </c>
      <c r="C39" s="76"/>
      <c r="D39" s="77"/>
      <c r="E39" s="78"/>
      <c r="F39" s="40" t="s">
        <v>83</v>
      </c>
      <c r="G39" s="68"/>
      <c r="H39" s="68"/>
      <c r="I39" s="69"/>
      <c r="J39" s="42" t="s">
        <v>53</v>
      </c>
      <c r="K39" s="43"/>
      <c r="L39" s="40" t="s">
        <v>66</v>
      </c>
      <c r="M39" s="68"/>
      <c r="N39" s="68"/>
      <c r="O39" s="68"/>
      <c r="P39" s="25">
        <v>1</v>
      </c>
      <c r="Q39" s="20"/>
      <c r="R39" s="20"/>
      <c r="S39" s="20"/>
      <c r="T39" s="20"/>
      <c r="U39" s="20"/>
    </row>
    <row r="40" spans="1:21" ht="44.25" customHeight="1">
      <c r="A40" s="20"/>
      <c r="B40" s="75" t="s">
        <v>21</v>
      </c>
      <c r="C40" s="76"/>
      <c r="D40" s="77"/>
      <c r="E40" s="78"/>
      <c r="F40" s="40" t="s">
        <v>67</v>
      </c>
      <c r="G40" s="68"/>
      <c r="H40" s="68"/>
      <c r="I40" s="69"/>
      <c r="J40" s="42" t="s">
        <v>52</v>
      </c>
      <c r="K40" s="43"/>
      <c r="L40" s="44" t="s">
        <v>68</v>
      </c>
      <c r="M40" s="66"/>
      <c r="N40" s="66"/>
      <c r="O40" s="66"/>
      <c r="P40" s="25">
        <v>3</v>
      </c>
      <c r="Q40" s="20"/>
      <c r="R40" s="20"/>
      <c r="S40" s="20"/>
      <c r="T40" s="20"/>
      <c r="U40" s="20"/>
    </row>
    <row r="41" spans="1:21" ht="93" customHeight="1">
      <c r="A41" s="20"/>
      <c r="B41" s="75" t="s">
        <v>22</v>
      </c>
      <c r="C41" s="76"/>
      <c r="D41" s="77"/>
      <c r="E41" s="78"/>
      <c r="F41" s="40" t="s">
        <v>65</v>
      </c>
      <c r="G41" s="68"/>
      <c r="H41" s="68"/>
      <c r="I41" s="69"/>
      <c r="J41" s="42" t="s">
        <v>52</v>
      </c>
      <c r="K41" s="43"/>
      <c r="L41" s="160" t="s">
        <v>98</v>
      </c>
      <c r="M41" s="161"/>
      <c r="N41" s="161"/>
      <c r="O41" s="161"/>
      <c r="P41" s="25">
        <v>3</v>
      </c>
      <c r="Q41" s="20"/>
      <c r="R41" s="20"/>
      <c r="S41" s="20"/>
      <c r="T41" s="20"/>
      <c r="U41" s="20"/>
    </row>
    <row r="42" spans="1:21" ht="78.75" customHeight="1">
      <c r="A42" s="20"/>
      <c r="B42" s="179" t="s">
        <v>25</v>
      </c>
      <c r="C42" s="76"/>
      <c r="D42" s="77"/>
      <c r="E42" s="78"/>
      <c r="F42" s="40" t="s">
        <v>69</v>
      </c>
      <c r="G42" s="68"/>
      <c r="H42" s="68"/>
      <c r="I42" s="69"/>
      <c r="J42" s="42" t="s">
        <v>52</v>
      </c>
      <c r="K42" s="43"/>
      <c r="L42" s="40" t="s">
        <v>68</v>
      </c>
      <c r="M42" s="68"/>
      <c r="N42" s="68"/>
      <c r="O42" s="68"/>
      <c r="P42" s="25">
        <v>3</v>
      </c>
      <c r="Q42" s="20"/>
      <c r="R42" s="20"/>
      <c r="S42" s="20"/>
      <c r="T42" s="20"/>
      <c r="U42" s="20"/>
    </row>
    <row r="43" spans="1:21" ht="42" customHeight="1" thickBot="1">
      <c r="A43" s="20"/>
      <c r="B43" s="162" t="s">
        <v>99</v>
      </c>
      <c r="C43" s="163"/>
      <c r="D43" s="163"/>
      <c r="E43" s="163"/>
      <c r="F43" s="163"/>
      <c r="G43" s="163"/>
      <c r="H43" s="163"/>
      <c r="I43" s="163"/>
      <c r="J43" s="163"/>
      <c r="K43" s="163"/>
      <c r="L43" s="163"/>
      <c r="M43" s="163"/>
      <c r="N43" s="163"/>
      <c r="O43" s="164"/>
      <c r="P43" s="26">
        <f>(SUM(P38:P42)*100)/15</f>
        <v>73.33333333333333</v>
      </c>
      <c r="Q43" s="20"/>
      <c r="R43" s="20"/>
      <c r="S43" s="20"/>
      <c r="T43" s="20"/>
      <c r="U43" s="20"/>
    </row>
    <row r="44" spans="1:21" ht="27.75" customHeight="1">
      <c r="A44" s="20"/>
      <c r="B44" s="165" t="s">
        <v>23</v>
      </c>
      <c r="C44" s="166"/>
      <c r="D44" s="166"/>
      <c r="E44" s="166"/>
      <c r="F44" s="166"/>
      <c r="G44" s="166"/>
      <c r="H44" s="166"/>
      <c r="I44" s="166"/>
      <c r="J44" s="166"/>
      <c r="K44" s="166"/>
      <c r="L44" s="166"/>
      <c r="M44" s="166"/>
      <c r="N44" s="166"/>
      <c r="O44" s="167"/>
      <c r="P44" s="127" t="s">
        <v>26</v>
      </c>
      <c r="Q44" s="20"/>
      <c r="R44" s="20"/>
      <c r="S44" s="20"/>
      <c r="T44" s="20"/>
      <c r="U44" s="20"/>
    </row>
    <row r="45" spans="1:21" ht="15.75" customHeight="1">
      <c r="A45" s="20"/>
      <c r="B45" s="157" t="s">
        <v>28</v>
      </c>
      <c r="C45" s="158"/>
      <c r="D45" s="158"/>
      <c r="E45" s="159"/>
      <c r="F45" s="82" t="s">
        <v>8</v>
      </c>
      <c r="G45" s="83"/>
      <c r="H45" s="83"/>
      <c r="I45" s="84"/>
      <c r="J45" s="85" t="s">
        <v>9</v>
      </c>
      <c r="K45" s="84"/>
      <c r="L45" s="85" t="s">
        <v>10</v>
      </c>
      <c r="M45" s="83"/>
      <c r="N45" s="83"/>
      <c r="O45" s="83"/>
      <c r="P45" s="178"/>
      <c r="Q45" s="20"/>
      <c r="R45" s="20"/>
      <c r="S45" s="20"/>
      <c r="T45" s="20"/>
      <c r="U45" s="20"/>
    </row>
    <row r="46" spans="1:21" ht="54" customHeight="1">
      <c r="A46" s="20"/>
      <c r="B46" s="55" t="s">
        <v>24</v>
      </c>
      <c r="C46" s="56"/>
      <c r="D46" s="56"/>
      <c r="E46" s="57"/>
      <c r="F46" s="45" t="s">
        <v>56</v>
      </c>
      <c r="G46" s="66"/>
      <c r="H46" s="66"/>
      <c r="I46" s="67"/>
      <c r="J46" s="42" t="s">
        <v>53</v>
      </c>
      <c r="K46" s="43"/>
      <c r="L46" s="40" t="s">
        <v>70</v>
      </c>
      <c r="M46" s="68"/>
      <c r="N46" s="68"/>
      <c r="O46" s="68"/>
      <c r="P46" s="23">
        <v>1</v>
      </c>
      <c r="Q46" s="20"/>
      <c r="R46" s="20"/>
      <c r="S46" s="20"/>
      <c r="T46" s="20"/>
      <c r="U46" s="20"/>
    </row>
    <row r="47" spans="1:21" ht="30" customHeight="1" thickBot="1">
      <c r="A47" s="20"/>
      <c r="B47" s="37" t="s">
        <v>105</v>
      </c>
      <c r="C47" s="38"/>
      <c r="D47" s="38"/>
      <c r="E47" s="38"/>
      <c r="F47" s="38"/>
      <c r="G47" s="38"/>
      <c r="H47" s="38"/>
      <c r="I47" s="38"/>
      <c r="J47" s="38"/>
      <c r="K47" s="38"/>
      <c r="L47" s="38"/>
      <c r="M47" s="38"/>
      <c r="N47" s="38"/>
      <c r="O47" s="39"/>
      <c r="P47" s="27">
        <f>(P46*100)/3</f>
        <v>33.333333333333336</v>
      </c>
      <c r="Q47" s="20"/>
      <c r="R47" s="20"/>
      <c r="S47" s="20"/>
      <c r="T47" s="20"/>
      <c r="U47" s="20"/>
    </row>
    <row r="48" spans="1:21" ht="15.75" customHeight="1">
      <c r="A48" s="20"/>
      <c r="B48" s="20"/>
      <c r="C48" s="20"/>
      <c r="D48" s="20"/>
      <c r="E48" s="20"/>
      <c r="F48" s="20"/>
      <c r="G48" s="20"/>
      <c r="H48" s="20"/>
      <c r="I48" s="20"/>
      <c r="J48" s="20"/>
      <c r="K48" s="20"/>
      <c r="L48" s="20"/>
      <c r="M48" s="20"/>
      <c r="N48" s="20"/>
      <c r="O48" s="20"/>
      <c r="P48" s="20"/>
      <c r="Q48" s="20"/>
      <c r="R48" s="20"/>
      <c r="S48" s="20"/>
      <c r="T48" s="20"/>
      <c r="U48" s="20"/>
    </row>
    <row r="49" spans="1:21" ht="15.75" customHeight="1">
      <c r="A49" s="20"/>
      <c r="B49" s="20"/>
      <c r="C49" s="20"/>
      <c r="D49" s="20"/>
      <c r="E49" s="20"/>
      <c r="F49" s="20"/>
      <c r="G49" s="20"/>
      <c r="H49" s="20"/>
      <c r="I49" s="20"/>
      <c r="J49" s="20"/>
      <c r="K49" s="20"/>
      <c r="L49" s="20"/>
      <c r="M49" s="20"/>
      <c r="N49" s="20"/>
      <c r="O49" s="20"/>
      <c r="P49" s="20"/>
      <c r="Q49" s="20"/>
      <c r="R49" s="20"/>
      <c r="S49" s="20"/>
      <c r="T49" s="20"/>
      <c r="U49" s="20"/>
    </row>
    <row r="50" spans="1:21" ht="15.75" customHeight="1">
      <c r="A50" s="20"/>
      <c r="B50" s="20"/>
      <c r="C50" s="20"/>
      <c r="D50" s="20"/>
      <c r="E50" s="20"/>
      <c r="F50" s="20"/>
      <c r="G50" s="20"/>
      <c r="H50" s="20"/>
      <c r="I50" s="20"/>
      <c r="J50" s="20"/>
      <c r="K50" s="20"/>
      <c r="L50" s="20"/>
      <c r="M50" s="20"/>
      <c r="N50" s="20"/>
      <c r="O50" s="20"/>
      <c r="P50" s="20"/>
      <c r="Q50" s="20"/>
      <c r="R50" s="20"/>
      <c r="S50" s="20"/>
      <c r="T50" s="20"/>
      <c r="U50" s="20"/>
    </row>
    <row r="51" spans="1:21" ht="15.75" customHeight="1">
      <c r="A51" s="20"/>
      <c r="B51" s="20"/>
      <c r="C51" s="20"/>
      <c r="D51" s="20"/>
      <c r="E51" s="20"/>
      <c r="F51" s="20"/>
      <c r="G51" s="20"/>
      <c r="H51" s="20"/>
      <c r="I51" s="20"/>
      <c r="J51" s="20"/>
      <c r="K51" s="20"/>
      <c r="L51" s="20"/>
      <c r="M51" s="20"/>
      <c r="N51" s="20"/>
      <c r="O51" s="20"/>
      <c r="P51" s="20"/>
      <c r="Q51" s="20"/>
      <c r="R51" s="20"/>
      <c r="S51" s="20"/>
      <c r="T51" s="20"/>
      <c r="U51" s="20"/>
    </row>
    <row r="52" spans="1:21" ht="15.75" customHeight="1">
      <c r="A52" s="20"/>
      <c r="B52" s="20"/>
      <c r="C52" s="20"/>
      <c r="D52" s="20"/>
      <c r="E52" s="20"/>
      <c r="F52" s="20"/>
      <c r="G52" s="20"/>
      <c r="H52" s="20"/>
      <c r="I52" s="20"/>
      <c r="J52" s="20"/>
      <c r="K52" s="20"/>
      <c r="L52" s="20"/>
      <c r="M52" s="20"/>
      <c r="N52" s="20"/>
      <c r="O52" s="20"/>
      <c r="P52" s="20"/>
      <c r="Q52" s="20"/>
      <c r="R52" s="20"/>
      <c r="S52" s="20"/>
      <c r="T52" s="20"/>
      <c r="U52" s="20"/>
    </row>
    <row r="53" spans="2:21" ht="15.75" customHeight="1">
      <c r="B53" s="20"/>
      <c r="C53" s="20"/>
      <c r="D53" s="20"/>
      <c r="E53" s="20"/>
      <c r="F53" s="20"/>
      <c r="G53" s="20"/>
      <c r="H53" s="20"/>
      <c r="I53" s="20"/>
      <c r="J53" s="20"/>
      <c r="K53" s="20"/>
      <c r="L53" s="20"/>
      <c r="M53" s="20"/>
      <c r="N53" s="20"/>
      <c r="O53" s="20"/>
      <c r="P53" s="20"/>
      <c r="Q53" s="20"/>
      <c r="R53" s="20"/>
      <c r="S53" s="20"/>
      <c r="T53" s="20"/>
      <c r="U53" s="20"/>
    </row>
    <row r="54" spans="2:21" ht="15.75" customHeight="1">
      <c r="B54" s="20"/>
      <c r="C54" s="20"/>
      <c r="D54" s="20"/>
      <c r="E54" s="20"/>
      <c r="F54" s="20"/>
      <c r="G54" s="20"/>
      <c r="H54" s="20"/>
      <c r="I54" s="20"/>
      <c r="J54" s="20"/>
      <c r="K54" s="20"/>
      <c r="L54" s="20"/>
      <c r="M54" s="20"/>
      <c r="N54" s="20"/>
      <c r="O54" s="20"/>
      <c r="P54" s="20"/>
      <c r="Q54" s="20"/>
      <c r="R54" s="20"/>
      <c r="S54" s="20"/>
      <c r="T54" s="20"/>
      <c r="U54" s="20"/>
    </row>
    <row r="55" spans="2:21" ht="15.75" customHeight="1">
      <c r="B55" s="20"/>
      <c r="C55" s="20"/>
      <c r="D55" s="20"/>
      <c r="E55" s="20"/>
      <c r="F55" s="20"/>
      <c r="G55" s="20"/>
      <c r="H55" s="20"/>
      <c r="I55" s="20"/>
      <c r="J55" s="20"/>
      <c r="K55" s="20"/>
      <c r="L55" s="20"/>
      <c r="M55" s="20"/>
      <c r="N55" s="20"/>
      <c r="O55" s="20"/>
      <c r="P55" s="20"/>
      <c r="Q55" s="20"/>
      <c r="R55" s="20"/>
      <c r="S55" s="20"/>
      <c r="T55" s="20"/>
      <c r="U55" s="20"/>
    </row>
    <row r="56" spans="2:21" ht="15.75" customHeight="1">
      <c r="B56" s="20"/>
      <c r="C56" s="20"/>
      <c r="D56" s="20"/>
      <c r="E56" s="20"/>
      <c r="F56" s="20"/>
      <c r="G56" s="20"/>
      <c r="H56" s="20"/>
      <c r="I56" s="20"/>
      <c r="J56" s="20"/>
      <c r="K56" s="20"/>
      <c r="L56" s="20"/>
      <c r="M56" s="20"/>
      <c r="N56" s="20"/>
      <c r="O56" s="20"/>
      <c r="P56" s="20"/>
      <c r="Q56" s="20"/>
      <c r="R56" s="20"/>
      <c r="S56" s="20"/>
      <c r="T56" s="20"/>
      <c r="U56" s="20"/>
    </row>
    <row r="57" spans="2:21" ht="15.75" customHeight="1">
      <c r="B57" s="20"/>
      <c r="C57" s="20"/>
      <c r="D57" s="20"/>
      <c r="E57" s="20"/>
      <c r="F57" s="20"/>
      <c r="G57" s="20"/>
      <c r="H57" s="20"/>
      <c r="I57" s="20"/>
      <c r="J57" s="20"/>
      <c r="K57" s="20"/>
      <c r="L57" s="20"/>
      <c r="M57" s="20"/>
      <c r="N57" s="20"/>
      <c r="O57" s="20"/>
      <c r="P57" s="20"/>
      <c r="Q57" s="20"/>
      <c r="R57" s="20"/>
      <c r="S57" s="20"/>
      <c r="T57" s="20"/>
      <c r="U57" s="20"/>
    </row>
    <row r="58" spans="2:21" ht="15.75" customHeight="1">
      <c r="B58" s="20"/>
      <c r="C58" s="20"/>
      <c r="D58" s="20"/>
      <c r="E58" s="20"/>
      <c r="F58" s="20"/>
      <c r="G58" s="20"/>
      <c r="H58" s="20"/>
      <c r="I58" s="20"/>
      <c r="J58" s="20"/>
      <c r="K58" s="20"/>
      <c r="L58" s="20"/>
      <c r="M58" s="20"/>
      <c r="N58" s="20"/>
      <c r="O58" s="20"/>
      <c r="P58" s="20"/>
      <c r="Q58" s="20"/>
      <c r="S58" s="20"/>
      <c r="T58" s="20"/>
      <c r="U58" s="20"/>
    </row>
    <row r="59" spans="2:19" ht="15.75" customHeight="1">
      <c r="B59" s="20"/>
      <c r="C59" s="20"/>
      <c r="D59" s="20"/>
      <c r="E59" s="20"/>
      <c r="F59" s="20"/>
      <c r="G59" s="20"/>
      <c r="H59" s="20"/>
      <c r="I59" s="20"/>
      <c r="J59" s="20"/>
      <c r="K59" s="20"/>
      <c r="L59" s="20"/>
      <c r="M59" s="20"/>
      <c r="N59" s="20"/>
      <c r="O59" s="20"/>
      <c r="P59" s="20"/>
      <c r="Q59" s="20"/>
      <c r="S59" s="20"/>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sheetData>
  <sheetProtection sheet="1" objects="1" scenarios="1"/>
  <mergeCells count="124">
    <mergeCell ref="B35:O35"/>
    <mergeCell ref="J32:K32"/>
    <mergeCell ref="L32:O32"/>
    <mergeCell ref="L33:O33"/>
    <mergeCell ref="L34:O34"/>
    <mergeCell ref="H11:K12"/>
    <mergeCell ref="L11:L12"/>
    <mergeCell ref="P44:P45"/>
    <mergeCell ref="F45:I45"/>
    <mergeCell ref="B42:E42"/>
    <mergeCell ref="P36:P37"/>
    <mergeCell ref="J37:K37"/>
    <mergeCell ref="B36:O36"/>
    <mergeCell ref="F37:I37"/>
    <mergeCell ref="L37:O37"/>
    <mergeCell ref="F39:I39"/>
    <mergeCell ref="J39:K39"/>
    <mergeCell ref="L39:O39"/>
    <mergeCell ref="J40:K40"/>
    <mergeCell ref="L40:O40"/>
    <mergeCell ref="F40:I40"/>
    <mergeCell ref="B39:E39"/>
    <mergeCell ref="B40:E40"/>
    <mergeCell ref="F19:I19"/>
    <mergeCell ref="F46:I46"/>
    <mergeCell ref="J46:K46"/>
    <mergeCell ref="L46:O46"/>
    <mergeCell ref="B45:E45"/>
    <mergeCell ref="B46:E46"/>
    <mergeCell ref="F41:I41"/>
    <mergeCell ref="J41:K41"/>
    <mergeCell ref="L41:O41"/>
    <mergeCell ref="F42:I42"/>
    <mergeCell ref="J42:K42"/>
    <mergeCell ref="J45:K45"/>
    <mergeCell ref="L45:O45"/>
    <mergeCell ref="L42:O42"/>
    <mergeCell ref="B43:O43"/>
    <mergeCell ref="B44:O44"/>
    <mergeCell ref="B41:E41"/>
    <mergeCell ref="F31:I31"/>
    <mergeCell ref="J31:K31"/>
    <mergeCell ref="L31:O31"/>
    <mergeCell ref="F29:I29"/>
    <mergeCell ref="J29:K29"/>
    <mergeCell ref="F30:I30"/>
    <mergeCell ref="J30:K30"/>
    <mergeCell ref="L30:O30"/>
    <mergeCell ref="L29:O29"/>
    <mergeCell ref="L13:P13"/>
    <mergeCell ref="K14:P14"/>
    <mergeCell ref="K15:P15"/>
    <mergeCell ref="B18:E18"/>
    <mergeCell ref="F18:I18"/>
    <mergeCell ref="J18:K18"/>
    <mergeCell ref="L18:O18"/>
    <mergeCell ref="C11:G12"/>
    <mergeCell ref="D13:G13"/>
    <mergeCell ref="H13:K13"/>
    <mergeCell ref="B14:J14"/>
    <mergeCell ref="B15:J15"/>
    <mergeCell ref="B2:E6"/>
    <mergeCell ref="F2:N4"/>
    <mergeCell ref="O2:P6"/>
    <mergeCell ref="F5:N6"/>
    <mergeCell ref="B7:P8"/>
    <mergeCell ref="B9:P10"/>
    <mergeCell ref="B11:B12"/>
    <mergeCell ref="B24:E24"/>
    <mergeCell ref="F24:I24"/>
    <mergeCell ref="L24:O24"/>
    <mergeCell ref="J19:K19"/>
    <mergeCell ref="L19:O19"/>
    <mergeCell ref="L20:O20"/>
    <mergeCell ref="L21:O21"/>
    <mergeCell ref="B19:E19"/>
    <mergeCell ref="B20:E20"/>
    <mergeCell ref="F20:I20"/>
    <mergeCell ref="J20:K20"/>
    <mergeCell ref="B21:E21"/>
    <mergeCell ref="F21:I21"/>
    <mergeCell ref="B16:O16"/>
    <mergeCell ref="P16:P17"/>
    <mergeCell ref="M11:P11"/>
    <mergeCell ref="M12:P12"/>
    <mergeCell ref="P26:P28"/>
    <mergeCell ref="F28:I28"/>
    <mergeCell ref="J28:K28"/>
    <mergeCell ref="L28:O28"/>
    <mergeCell ref="J23:K23"/>
    <mergeCell ref="L23:O23"/>
    <mergeCell ref="B22:E22"/>
    <mergeCell ref="F22:I22"/>
    <mergeCell ref="J22:K22"/>
    <mergeCell ref="L22:O22"/>
    <mergeCell ref="F23:I23"/>
    <mergeCell ref="B23:E23"/>
    <mergeCell ref="B25:O25"/>
    <mergeCell ref="B26:O27"/>
    <mergeCell ref="J24:K24"/>
    <mergeCell ref="B47:O47"/>
    <mergeCell ref="L38:O38"/>
    <mergeCell ref="J38:K38"/>
    <mergeCell ref="F38:I38"/>
    <mergeCell ref="F17:I17"/>
    <mergeCell ref="J17:K17"/>
    <mergeCell ref="L17:O17"/>
    <mergeCell ref="B17:E17"/>
    <mergeCell ref="B28:E28"/>
    <mergeCell ref="B29:E29"/>
    <mergeCell ref="B37:E37"/>
    <mergeCell ref="B38:E38"/>
    <mergeCell ref="B31:B34"/>
    <mergeCell ref="F32:I32"/>
    <mergeCell ref="F33:I33"/>
    <mergeCell ref="J33:K33"/>
    <mergeCell ref="F34:I34"/>
    <mergeCell ref="J34:K34"/>
    <mergeCell ref="J21:K21"/>
    <mergeCell ref="C31:E31"/>
    <mergeCell ref="C32:E32"/>
    <mergeCell ref="C33:E33"/>
    <mergeCell ref="C34:E34"/>
    <mergeCell ref="B30:E30"/>
  </mergeCells>
  <conditionalFormatting sqref="P38:P42 P29:P34 P18:P24">
    <cfRule type="colorScale" priority="5" dxfId="0">
      <colorScale>
        <cfvo type="formula" val="1"/>
        <cfvo type="formula" val="2"/>
        <cfvo type="formula" val="3"/>
        <color rgb="FFFF0000"/>
        <color rgb="FFFFFF00"/>
        <color theme="9"/>
      </colorScale>
    </cfRule>
  </conditionalFormatting>
  <conditionalFormatting sqref="P46">
    <cfRule type="colorScale" priority="11" dxfId="0">
      <colorScale>
        <cfvo type="formula" val="1"/>
        <cfvo type="formula" val="2"/>
        <cfvo type="formula" val="3"/>
        <color rgb="FFFF0000"/>
        <color rgb="FFFFFF00"/>
        <color theme="9"/>
      </colorScale>
    </cfRule>
  </conditionalFormatting>
  <conditionalFormatting sqref="P39:P42">
    <cfRule type="colorScale" priority="1" dxfId="0">
      <colorScale>
        <cfvo type="num" val="1"/>
        <cfvo type="num" val="2"/>
        <cfvo type="num" val="3"/>
        <color rgb="FFFF0000"/>
        <color rgb="FFFFFF00"/>
        <color theme="9" tint="-0.24997000396251678"/>
      </colorScale>
    </cfRule>
  </conditionalFormatting>
  <conditionalFormatting sqref="P38:P42">
    <cfRule type="colorScale" priority="63" dxfId="0">
      <colorScale>
        <cfvo type="min" val="0"/>
        <cfvo type="percentile" val="50"/>
        <cfvo type="max"/>
        <color rgb="FFF8696B"/>
        <color rgb="FFFFEB84"/>
        <color rgb="FF63BE7B"/>
      </colorScale>
    </cfRule>
  </conditionalFormatting>
  <conditionalFormatting sqref="P29:P34">
    <cfRule type="colorScale" priority="74" dxfId="0">
      <colorScale>
        <cfvo type="min" val="0"/>
        <cfvo type="percentile" val="50"/>
        <cfvo type="max"/>
        <color rgb="FFF8696B"/>
        <color rgb="FFFFEB84"/>
        <color rgb="FF63BE7B"/>
      </colorScale>
    </cfRule>
  </conditionalFormatting>
  <conditionalFormatting sqref="P18:P24">
    <cfRule type="colorScale" priority="76" dxfId="0">
      <colorScale>
        <cfvo type="num" val="1"/>
        <cfvo type="num" val="2"/>
        <cfvo type="num" val="3"/>
        <color rgb="FFFF0000"/>
        <color rgb="FFFFFF00"/>
        <color theme="9" tint="-0.24997000396251678"/>
      </colorScale>
    </cfRule>
    <cfRule type="colorScale" priority="77" dxfId="0">
      <colorScale>
        <cfvo type="min" val="0"/>
        <cfvo type="num" val="2"/>
        <cfvo type="max"/>
        <color rgb="FFFF0000"/>
        <color rgb="FFFFFF00"/>
        <color theme="9" tint="-0.24997000396251678"/>
      </colorScale>
    </cfRule>
    <cfRule type="colorScale" priority="78" dxfId="0">
      <colorScale>
        <cfvo type="num" val="1"/>
        <cfvo type="num" val="1"/>
        <cfvo type="num" val="3"/>
        <color rgb="FFF8696B"/>
        <color rgb="FFFFEB84"/>
        <color rgb="FF63BE7B"/>
      </colorScale>
    </cfRule>
  </conditionalFormatting>
  <dataValidations count="1">
    <dataValidation type="list" allowBlank="1" showInputMessage="1" showErrorMessage="1" sqref="J46:K46 J18:K24 J38:K42 J29:K34">
      <formula1>$V$18:$V$20</formula1>
    </dataValidation>
  </dataValidations>
  <printOptions/>
  <pageMargins left="0.7" right="0.7" top="0.75" bottom="0.75" header="0" footer="0"/>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R27"/>
  <sheetViews>
    <sheetView zoomScale="80" zoomScaleNormal="80" zoomScalePageLayoutView="0" workbookViewId="0" topLeftCell="A1">
      <selection activeCell="R14" sqref="R14"/>
    </sheetView>
  </sheetViews>
  <sheetFormatPr defaultColWidth="11.3359375" defaultRowHeight="15" customHeight="1"/>
  <cols>
    <col min="1" max="1" width="2.10546875" style="0" customWidth="1"/>
    <col min="2" max="2" width="6.3359375" style="0" customWidth="1"/>
    <col min="3" max="3" width="4.10546875" style="0" customWidth="1"/>
    <col min="4" max="4" width="8.4453125" style="0" customWidth="1"/>
    <col min="5" max="5" width="18.3359375" style="0" customWidth="1"/>
    <col min="6" max="6" width="16.6640625" style="0" customWidth="1"/>
    <col min="7" max="7" width="4.4453125" style="0" customWidth="1"/>
    <col min="8" max="8" width="38.5546875" style="0" customWidth="1"/>
    <col min="9" max="9" width="3.10546875" style="0" customWidth="1"/>
    <col min="10" max="10" width="4.3359375" style="0" customWidth="1"/>
    <col min="11" max="11" width="3.3359375" style="0" customWidth="1"/>
    <col min="12" max="12" width="16.3359375" style="0" customWidth="1"/>
    <col min="13" max="13" width="5.6640625" style="0" customWidth="1"/>
    <col min="14" max="14" width="3.3359375" style="0" customWidth="1"/>
    <col min="15" max="15" width="4.99609375" style="0" customWidth="1"/>
    <col min="16" max="16" width="3.3359375" style="0" customWidth="1"/>
    <col min="17" max="17" width="3.10546875" style="0" customWidth="1"/>
    <col min="18" max="23" width="10.5546875" style="0" customWidth="1"/>
  </cols>
  <sheetData>
    <row r="1" spans="1:18" s="1" customFormat="1" ht="15" customHeight="1" thickBot="1">
      <c r="A1" s="20"/>
      <c r="B1" s="20"/>
      <c r="C1" s="20"/>
      <c r="D1" s="20"/>
      <c r="E1" s="20"/>
      <c r="F1" s="20"/>
      <c r="G1" s="20"/>
      <c r="H1" s="20"/>
      <c r="I1" s="20"/>
      <c r="J1" s="20"/>
      <c r="K1" s="20"/>
      <c r="L1" s="20"/>
      <c r="M1" s="20"/>
      <c r="N1" s="20"/>
      <c r="O1" s="20"/>
      <c r="P1" s="20"/>
      <c r="Q1" s="20"/>
      <c r="R1" s="20"/>
    </row>
    <row r="2" spans="1:18" ht="15.75" customHeight="1" thickBot="1">
      <c r="A2" s="20"/>
      <c r="B2" s="195" t="s">
        <v>33</v>
      </c>
      <c r="C2" s="196"/>
      <c r="D2" s="196"/>
      <c r="E2" s="195" t="s">
        <v>32</v>
      </c>
      <c r="F2" s="205"/>
      <c r="G2" s="20"/>
      <c r="H2" s="8" t="s">
        <v>36</v>
      </c>
      <c r="I2" s="206" t="s">
        <v>34</v>
      </c>
      <c r="J2" s="207"/>
      <c r="K2" s="208"/>
      <c r="L2" s="7" t="s">
        <v>41</v>
      </c>
      <c r="M2" s="21"/>
      <c r="N2" s="20"/>
      <c r="O2" s="20"/>
      <c r="P2" s="20"/>
      <c r="Q2" s="20"/>
      <c r="R2" s="20"/>
    </row>
    <row r="3" spans="1:18" ht="15.75" customHeight="1">
      <c r="A3" s="20"/>
      <c r="B3" s="31" t="s">
        <v>45</v>
      </c>
      <c r="C3" s="5"/>
      <c r="D3" s="15" t="s">
        <v>29</v>
      </c>
      <c r="E3" s="199" t="s">
        <v>47</v>
      </c>
      <c r="F3" s="200"/>
      <c r="G3" s="20"/>
      <c r="H3" s="9" t="s">
        <v>37</v>
      </c>
      <c r="I3" s="209">
        <f>'Evaluación PDGRD'!P25</f>
        <v>85.71428571428571</v>
      </c>
      <c r="J3" s="210"/>
      <c r="K3" s="211"/>
      <c r="L3" s="14">
        <f>I3*25%</f>
        <v>21.428571428571427</v>
      </c>
      <c r="M3" s="22"/>
      <c r="N3" s="20"/>
      <c r="O3" s="20"/>
      <c r="P3" s="20"/>
      <c r="Q3" s="20"/>
      <c r="R3" s="20"/>
    </row>
    <row r="4" spans="1:18" ht="15.75" customHeight="1">
      <c r="A4" s="20"/>
      <c r="B4" s="32" t="s">
        <v>44</v>
      </c>
      <c r="C4" s="4"/>
      <c r="D4" s="16" t="s">
        <v>30</v>
      </c>
      <c r="E4" s="201" t="s">
        <v>48</v>
      </c>
      <c r="F4" s="202"/>
      <c r="G4" s="20"/>
      <c r="H4" s="10" t="s">
        <v>38</v>
      </c>
      <c r="I4" s="212">
        <f>'Evaluación PDGRD'!P35</f>
        <v>61.111111111111114</v>
      </c>
      <c r="J4" s="213"/>
      <c r="K4" s="214"/>
      <c r="L4" s="14">
        <f>I4*25%</f>
        <v>15.277777777777779</v>
      </c>
      <c r="M4" s="22"/>
      <c r="N4" s="20"/>
      <c r="O4" s="20"/>
      <c r="P4" s="20"/>
      <c r="Q4" s="20"/>
      <c r="R4" s="20"/>
    </row>
    <row r="5" spans="1:18" ht="15.75" customHeight="1" thickBot="1">
      <c r="A5" s="20"/>
      <c r="B5" s="33" t="s">
        <v>43</v>
      </c>
      <c r="C5" s="6"/>
      <c r="D5" s="17" t="s">
        <v>31</v>
      </c>
      <c r="E5" s="203" t="s">
        <v>49</v>
      </c>
      <c r="F5" s="204"/>
      <c r="G5" s="20"/>
      <c r="H5" s="11" t="s">
        <v>40</v>
      </c>
      <c r="I5" s="212">
        <f>'Evaluación PDGRD'!P43</f>
        <v>73.33333333333333</v>
      </c>
      <c r="J5" s="213"/>
      <c r="K5" s="214"/>
      <c r="L5" s="14">
        <f>I5*25%</f>
        <v>18.333333333333332</v>
      </c>
      <c r="M5" s="22"/>
      <c r="N5" s="20"/>
      <c r="O5" s="20"/>
      <c r="P5" s="20"/>
      <c r="Q5" s="20"/>
      <c r="R5" s="20"/>
    </row>
    <row r="6" spans="1:18" ht="15.75" customHeight="1" thickBot="1">
      <c r="A6" s="20"/>
      <c r="B6" s="20"/>
      <c r="C6" s="20"/>
      <c r="D6" s="20"/>
      <c r="E6" s="20"/>
      <c r="F6" s="20"/>
      <c r="G6" s="20"/>
      <c r="H6" s="12" t="s">
        <v>39</v>
      </c>
      <c r="I6" s="215">
        <f>'Evaluación PDGRD'!P47</f>
        <v>33.333333333333336</v>
      </c>
      <c r="J6" s="216"/>
      <c r="K6" s="217"/>
      <c r="L6" s="14">
        <f>I6*25%</f>
        <v>8.333333333333334</v>
      </c>
      <c r="M6" s="22"/>
      <c r="N6" s="20"/>
      <c r="O6" s="20"/>
      <c r="P6" s="20"/>
      <c r="Q6" s="20"/>
      <c r="R6" s="20"/>
    </row>
    <row r="7" spans="1:18" ht="15.75" customHeight="1" thickBot="1">
      <c r="A7" s="20"/>
      <c r="B7" s="20"/>
      <c r="C7" s="20"/>
      <c r="D7" s="20"/>
      <c r="E7" s="18" t="s">
        <v>71</v>
      </c>
      <c r="F7" s="29">
        <f>L7</f>
        <v>63.373015873015866</v>
      </c>
      <c r="G7" s="20"/>
      <c r="H7" s="21"/>
      <c r="I7" s="197" t="s">
        <v>35</v>
      </c>
      <c r="J7" s="198"/>
      <c r="K7" s="198"/>
      <c r="L7" s="13">
        <f>SUM(L3:L6)</f>
        <v>63.373015873015866</v>
      </c>
      <c r="M7" s="21"/>
      <c r="N7" s="20"/>
      <c r="O7" s="20"/>
      <c r="P7" s="20"/>
      <c r="Q7" s="20"/>
      <c r="R7" s="20"/>
    </row>
    <row r="8" spans="1:18" ht="15.75" customHeight="1" thickBot="1">
      <c r="A8" s="20"/>
      <c r="B8" s="20"/>
      <c r="C8" s="20"/>
      <c r="D8" s="20"/>
      <c r="E8" s="19" t="s">
        <v>72</v>
      </c>
      <c r="F8" s="30">
        <f>100-F7</f>
        <v>36.626984126984134</v>
      </c>
      <c r="G8" s="20"/>
      <c r="H8" s="20"/>
      <c r="I8" s="20"/>
      <c r="J8" s="20"/>
      <c r="K8" s="20"/>
      <c r="L8" s="20"/>
      <c r="M8" s="20"/>
      <c r="N8" s="20"/>
      <c r="O8" s="20"/>
      <c r="P8" s="20"/>
      <c r="Q8" s="20"/>
      <c r="R8" s="20"/>
    </row>
    <row r="9" spans="1:18" ht="15.75" customHeight="1">
      <c r="A9" s="20"/>
      <c r="B9" s="20"/>
      <c r="C9" s="20"/>
      <c r="D9" s="20"/>
      <c r="E9" s="20"/>
      <c r="F9" s="20"/>
      <c r="G9" s="20"/>
      <c r="M9" s="20"/>
      <c r="N9" s="20"/>
      <c r="O9" s="20"/>
      <c r="P9" s="20"/>
      <c r="Q9" s="20"/>
      <c r="R9" s="20"/>
    </row>
    <row r="10" spans="1:18" ht="15.75" customHeight="1">
      <c r="A10" s="20"/>
      <c r="G10" s="20"/>
      <c r="M10" s="20"/>
      <c r="N10" s="20"/>
      <c r="O10" s="20"/>
      <c r="P10" s="20"/>
      <c r="Q10" s="20"/>
      <c r="R10" s="20"/>
    </row>
    <row r="11" spans="1:18" ht="15.75" customHeight="1">
      <c r="A11" s="20"/>
      <c r="G11" s="20"/>
      <c r="M11" s="20"/>
      <c r="N11" s="20"/>
      <c r="O11" s="20"/>
      <c r="P11" s="20"/>
      <c r="Q11" s="20"/>
      <c r="R11" s="20"/>
    </row>
    <row r="12" spans="1:18" ht="15.75" customHeight="1">
      <c r="A12" s="20"/>
      <c r="G12" s="20"/>
      <c r="M12" s="20"/>
      <c r="N12" s="20"/>
      <c r="O12" s="20"/>
      <c r="P12" s="20"/>
      <c r="Q12" s="20"/>
      <c r="R12" s="20"/>
    </row>
    <row r="13" spans="1:18" ht="15.75" customHeight="1">
      <c r="A13" s="20"/>
      <c r="G13" s="20"/>
      <c r="M13" s="20"/>
      <c r="N13" s="20"/>
      <c r="O13" s="20"/>
      <c r="P13" s="20"/>
      <c r="Q13" s="20"/>
      <c r="R13" s="20"/>
    </row>
    <row r="14" spans="1:18" ht="15.75" customHeight="1">
      <c r="A14" s="20"/>
      <c r="G14" s="20"/>
      <c r="M14" s="20"/>
      <c r="N14" s="20"/>
      <c r="O14" s="20"/>
      <c r="P14" s="20"/>
      <c r="Q14" s="20"/>
      <c r="R14" s="20"/>
    </row>
    <row r="15" spans="1:18" ht="15.75" customHeight="1">
      <c r="A15" s="20"/>
      <c r="G15" s="20"/>
      <c r="M15" s="20"/>
      <c r="N15" s="20"/>
      <c r="O15" s="20"/>
      <c r="P15" s="20"/>
      <c r="Q15" s="20"/>
      <c r="R15" s="20"/>
    </row>
    <row r="16" spans="1:18" ht="15.75" customHeight="1">
      <c r="A16" s="20"/>
      <c r="G16" s="20"/>
      <c r="M16" s="20"/>
      <c r="N16" s="20"/>
      <c r="O16" s="20"/>
      <c r="P16" s="20"/>
      <c r="Q16" s="20"/>
      <c r="R16" s="20"/>
    </row>
    <row r="17" spans="1:18" ht="15.75" customHeight="1">
      <c r="A17" s="20"/>
      <c r="G17" s="20"/>
      <c r="M17" s="20"/>
      <c r="N17" s="20"/>
      <c r="O17" s="20"/>
      <c r="P17" s="20"/>
      <c r="Q17" s="20"/>
      <c r="R17" s="20"/>
    </row>
    <row r="18" spans="1:18" ht="15.75" customHeight="1">
      <c r="A18" s="20"/>
      <c r="G18" s="20"/>
      <c r="M18" s="20"/>
      <c r="N18" s="20"/>
      <c r="O18" s="20"/>
      <c r="P18" s="20"/>
      <c r="Q18" s="20"/>
      <c r="R18" s="20"/>
    </row>
    <row r="19" spans="1:18" ht="15.75" customHeight="1">
      <c r="A19" s="20"/>
      <c r="G19" s="20"/>
      <c r="M19" s="20"/>
      <c r="N19" s="20"/>
      <c r="O19" s="20"/>
      <c r="P19" s="20"/>
      <c r="Q19" s="20"/>
      <c r="R19" s="20"/>
    </row>
    <row r="20" spans="1:18" ht="15.75" customHeight="1">
      <c r="A20" s="20"/>
      <c r="G20" s="20"/>
      <c r="M20" s="20"/>
      <c r="N20" s="20"/>
      <c r="O20" s="20"/>
      <c r="P20" s="20"/>
      <c r="Q20" s="20"/>
      <c r="R20" s="20"/>
    </row>
    <row r="21" spans="1:18" ht="15.75" customHeight="1">
      <c r="A21" s="20"/>
      <c r="G21" s="20"/>
      <c r="M21" s="20"/>
      <c r="N21" s="20"/>
      <c r="O21" s="20"/>
      <c r="P21" s="20"/>
      <c r="Q21" s="20"/>
      <c r="R21" s="20"/>
    </row>
    <row r="22" spans="1:18" ht="15.75" customHeight="1">
      <c r="A22" s="20"/>
      <c r="G22" s="20"/>
      <c r="M22" s="20"/>
      <c r="N22" s="20"/>
      <c r="O22" s="20"/>
      <c r="P22" s="20"/>
      <c r="Q22" s="20"/>
      <c r="R22" s="20"/>
    </row>
    <row r="23" spans="1:18" ht="15.75" customHeight="1" thickBot="1">
      <c r="A23" s="20"/>
      <c r="B23" s="20"/>
      <c r="C23" s="20"/>
      <c r="D23" s="20"/>
      <c r="E23" s="20"/>
      <c r="F23" s="20"/>
      <c r="G23" s="20"/>
      <c r="H23" s="20"/>
      <c r="I23" s="20"/>
      <c r="J23" s="20"/>
      <c r="K23" s="20"/>
      <c r="L23" s="20"/>
      <c r="M23" s="20"/>
      <c r="N23" s="20"/>
      <c r="O23" s="20"/>
      <c r="P23" s="20"/>
      <c r="Q23" s="20"/>
      <c r="R23" s="20"/>
    </row>
    <row r="24" spans="1:18" ht="15.75" customHeight="1" thickBot="1">
      <c r="A24" s="20"/>
      <c r="B24" s="183" t="s">
        <v>51</v>
      </c>
      <c r="C24" s="184"/>
      <c r="D24" s="184"/>
      <c r="E24" s="184"/>
      <c r="F24" s="184"/>
      <c r="G24" s="184"/>
      <c r="H24" s="184"/>
      <c r="I24" s="184"/>
      <c r="J24" s="184"/>
      <c r="K24" s="184"/>
      <c r="L24" s="185"/>
      <c r="M24" s="20"/>
      <c r="N24" s="20"/>
      <c r="O24" s="20"/>
      <c r="P24" s="20"/>
      <c r="Q24" s="20"/>
      <c r="R24" s="20"/>
    </row>
    <row r="25" spans="2:12" ht="15.75" customHeight="1">
      <c r="B25" s="186" t="s">
        <v>92</v>
      </c>
      <c r="C25" s="187"/>
      <c r="D25" s="187"/>
      <c r="E25" s="187"/>
      <c r="F25" s="187"/>
      <c r="G25" s="187"/>
      <c r="H25" s="187"/>
      <c r="I25" s="187"/>
      <c r="J25" s="187"/>
      <c r="K25" s="187"/>
      <c r="L25" s="188"/>
    </row>
    <row r="26" spans="2:12" ht="15.75" customHeight="1">
      <c r="B26" s="189"/>
      <c r="C26" s="190"/>
      <c r="D26" s="190"/>
      <c r="E26" s="190"/>
      <c r="F26" s="190"/>
      <c r="G26" s="190"/>
      <c r="H26" s="190"/>
      <c r="I26" s="190"/>
      <c r="J26" s="190"/>
      <c r="K26" s="190"/>
      <c r="L26" s="191"/>
    </row>
    <row r="27" spans="2:12" ht="15.75" customHeight="1" thickBot="1">
      <c r="B27" s="192"/>
      <c r="C27" s="193"/>
      <c r="D27" s="193"/>
      <c r="E27" s="193"/>
      <c r="F27" s="193"/>
      <c r="G27" s="193"/>
      <c r="H27" s="193"/>
      <c r="I27" s="193"/>
      <c r="J27" s="193"/>
      <c r="K27" s="193"/>
      <c r="L27" s="194"/>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sheetProtection sheet="1" objects="1" scenarios="1"/>
  <mergeCells count="13">
    <mergeCell ref="B24:L24"/>
    <mergeCell ref="B25:L27"/>
    <mergeCell ref="B2:D2"/>
    <mergeCell ref="I7:K7"/>
    <mergeCell ref="E3:F3"/>
    <mergeCell ref="E4:F4"/>
    <mergeCell ref="E5:F5"/>
    <mergeCell ref="E2:F2"/>
    <mergeCell ref="I2:K2"/>
    <mergeCell ref="I3:K3"/>
    <mergeCell ref="I4:K4"/>
    <mergeCell ref="I5:K5"/>
    <mergeCell ref="I6:K6"/>
  </mergeCell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John</cp:lastModifiedBy>
  <dcterms:created xsi:type="dcterms:W3CDTF">2020-09-24T23:10:51Z</dcterms:created>
  <dcterms:modified xsi:type="dcterms:W3CDTF">2021-06-04T20:50:04Z</dcterms:modified>
  <cp:category/>
  <cp:version/>
  <cp:contentType/>
  <cp:contentStatus/>
</cp:coreProperties>
</file>