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40" windowHeight="11640" activeTab="0"/>
  </bookViews>
  <sheets>
    <sheet name="Evaluación PDGRD" sheetId="1" r:id="rId1"/>
    <sheet name="Resultados evaluación" sheetId="2" r:id="rId2"/>
  </sheets>
  <definedNames/>
  <calcPr fullCalcOnLoad="1"/>
</workbook>
</file>

<file path=xl/sharedStrings.xml><?xml version="1.0" encoding="utf-8"?>
<sst xmlns="http://schemas.openxmlformats.org/spreadsheetml/2006/main" count="143" uniqueCount="99">
  <si>
    <t>ANÁLISIS PLANES DEPARTAMENTALES DE GESTIÓN DEL RIESGO DE DESASTRES - 2020</t>
  </si>
  <si>
    <t xml:space="preserve">Asistencia Técnica UNGRD a departamentos </t>
  </si>
  <si>
    <t xml:space="preserve">Generalidades del departamento </t>
  </si>
  <si>
    <t>FORMATO DE EVALUACIÓN PLANES DEPARTAMENTALES DE GESTIÓN DEL RIESGO DE DESASTRES</t>
  </si>
  <si>
    <t xml:space="preserve">Departamento </t>
  </si>
  <si>
    <t>Número de municipios</t>
  </si>
  <si>
    <t>Número de población (DANE)</t>
  </si>
  <si>
    <t>Región establecida en el Plan Nacional de Desarrollo  "Pacto por Colombia, pacto por la equidad" 2018 - 2022</t>
  </si>
  <si>
    <t>DESCRIPCIÓN</t>
  </si>
  <si>
    <t>CUMPLE</t>
  </si>
  <si>
    <t>OBSERVACIÓN Y RECOMENDACIÓN</t>
  </si>
  <si>
    <t>2. ETAPA DE FORMULACIÓN</t>
  </si>
  <si>
    <t>2.1. El PDGRD formula un componente de estratégico de GRD para el desarrollo del departamento?</t>
  </si>
  <si>
    <t>2.2. El PDGRD reconoce la relación entre desarrollo - riesgo - desastre?</t>
  </si>
  <si>
    <t>2.3. Análisis de factores y construcción de los escenarios de riesgo de desastres</t>
  </si>
  <si>
    <t>El PDGRD identifica, caracteriza y zonifica las amenazas?</t>
  </si>
  <si>
    <t>EL PDGRD identifica y caracteriza los escenarios de riesgo de desastres en función de cada uno de los  fenómenos amenazantes y vulnerabilidades?</t>
  </si>
  <si>
    <t>El PDGRD define medidas de intervención en términos de los procesos de la GRD, identificación de actores e instancias de gestión?</t>
  </si>
  <si>
    <t>3. COMPONENTE PROGRAMÁTICO Y DE ARMONIZACIÓN</t>
  </si>
  <si>
    <t>3.1. El PDGRD se encuentra armonizado con el PNGRD y demás instrumentos de planeación del desarrollo?</t>
  </si>
  <si>
    <t>3.2. EL PDGRD identifica las fuentes de financiación</t>
  </si>
  <si>
    <t>3.3. EL PDGRD define presupuestos y líneas de ejecución</t>
  </si>
  <si>
    <t>3.4. El PDGRD define programas, proyectos y acciones en términos de los procesos de la GRD?</t>
  </si>
  <si>
    <t>4. EVALUACIÓN Y SEGUIMIENTO</t>
  </si>
  <si>
    <t>4.1. El PDGRD define mecanismos de seguimiento y evaluación del PDGRD?</t>
  </si>
  <si>
    <t>3.5. Los programas, proyectos, metas y plazos de ejecución se encuentran armonizados con los objetivos del Plan Nacional de Gestión del Riesgo de Desastres (PNGRD)</t>
  </si>
  <si>
    <t>VALOR</t>
  </si>
  <si>
    <t>ASPECTOS</t>
  </si>
  <si>
    <t>ASPECTO</t>
  </si>
  <si>
    <t>Bueno</t>
  </si>
  <si>
    <t>Aceptable</t>
  </si>
  <si>
    <t>Deficiente</t>
  </si>
  <si>
    <t>Valoración de la inclusión de los aspectos</t>
  </si>
  <si>
    <t>Interpretación</t>
  </si>
  <si>
    <t>RESULTADOS</t>
  </si>
  <si>
    <t>TOTAL</t>
  </si>
  <si>
    <t>ETAPAS</t>
  </si>
  <si>
    <t xml:space="preserve">DIAGNÓSTICO DEPARTAMENTAL </t>
  </si>
  <si>
    <t>FORMULACIÓN</t>
  </si>
  <si>
    <t>EVALUACION Y SEGUIMIENTO</t>
  </si>
  <si>
    <t>COMPONENTE PROGRAMÁTICO Y DE ARMONIZACIÓN</t>
  </si>
  <si>
    <t>% DE INCLUSIÓN</t>
  </si>
  <si>
    <t>El PDGRD identifica, caracteriza y zonifica las vulnerabilidades en función de los fenómenos amenazantes</t>
  </si>
  <si>
    <t>0-50</t>
  </si>
  <si>
    <t>51-70</t>
  </si>
  <si>
    <t>71-100</t>
  </si>
  <si>
    <t>Versión 1.1</t>
  </si>
  <si>
    <t>Bien formulado</t>
  </si>
  <si>
    <t>Se realizo parcialmente</t>
  </si>
  <si>
    <t>Presenta fuertes deficiencias</t>
  </si>
  <si>
    <t xml:space="preserve">Ordenanza y/o Decreto de adopción: </t>
  </si>
  <si>
    <t>ANÁLISIS DE RESULTADOS</t>
  </si>
  <si>
    <t>SI</t>
  </si>
  <si>
    <t>NO</t>
  </si>
  <si>
    <t>PARCIALMENTE</t>
  </si>
  <si>
    <t>Nombre Plan Departamental de Gestión del Riesgo de Desastres: Sin identificar</t>
  </si>
  <si>
    <t>1.1. El PDGRD identifica los aspectos geográficos?</t>
  </si>
  <si>
    <t>1.2. El PDGRD identifica los aspectos físico - ambientales?</t>
  </si>
  <si>
    <t>1.3. El PDGRD identifica  los aspectos socioculturales?</t>
  </si>
  <si>
    <t>1.4. El PDGRD identifica los aspectos regionales?</t>
  </si>
  <si>
    <t>1.5. El PDGRD identifica los aspectos económicos?</t>
  </si>
  <si>
    <t>1.6. El PDGRD identifica los aspectos de infraestructura departamental?</t>
  </si>
  <si>
    <t>1.7. El PGDR realiza la identificación preliminar de escenarios de riesgo?</t>
  </si>
  <si>
    <t>Cumple</t>
  </si>
  <si>
    <t>Deficiencias</t>
  </si>
  <si>
    <r>
      <t xml:space="preserve">1. ETAPA DE DIAGNÓSTICO DEPARTAMENTAL 
</t>
    </r>
    <r>
      <rPr>
        <b/>
        <sz val="14"/>
        <color indexed="8"/>
        <rFont val="Calibri"/>
        <family val="2"/>
      </rPr>
      <t>INFORMACIÓN GENERAL DEL DEPARTAMENTO</t>
    </r>
  </si>
  <si>
    <t>Sin observaciones</t>
  </si>
  <si>
    <t>Sin consideraciones</t>
  </si>
  <si>
    <t>Cundinamarca</t>
  </si>
  <si>
    <r>
      <t xml:space="preserve">Fecha: </t>
    </r>
    <r>
      <rPr>
        <sz val="12"/>
        <color indexed="8"/>
        <rFont val="Calibri"/>
        <family val="2"/>
      </rPr>
      <t>17/11/2020</t>
    </r>
  </si>
  <si>
    <t>No se identifica</t>
  </si>
  <si>
    <t>ESP</t>
  </si>
  <si>
    <t xml:space="preserve">No se identifica 
</t>
  </si>
  <si>
    <t xml:space="preserve">No se identifica
</t>
  </si>
  <si>
    <t>Se recomienda incluir este aspecto de forma clara en el documento, organizado de forma estructurada en su capitulo correspondiente.</t>
  </si>
  <si>
    <t>Se recomienda al departamento incluir la descripción de sus aspectos económicos , profundizando en datos importantes sobre ganadería, agricultura, industria, transporte, minería y desarrollo forestal.</t>
  </si>
  <si>
    <t>Se recomienda describir todos aquellos aspectos de la infraestructura relacionados con la prestación de los servicios de educación, salud, infraestructuras vitales e institucionales que sean de carácter regional o departamental y que producto de un evento se puedan afectar estructuralmente.</t>
  </si>
  <si>
    <t>Se recomienda al departamento realizar una  identificación preliminar de sus escenarios de riesgo, la cual puede realizarse  través de un análisis de la información recopilada en la fase de caracterización del departamento,  que en principio pueden presentar amenaza para la población, los bienes y el ambiente</t>
  </si>
  <si>
    <t xml:space="preserve">Sin observaciones </t>
  </si>
  <si>
    <t>Central</t>
  </si>
  <si>
    <t xml:space="preserve">Se recomienda al departamento realizar la identificación de las condiciones de los escenarios de riesgo en función de la amenaza y vulnerabilidad, teniendo en cuenta las amenazas que deben descritas en el PDGRD. En el documento los escenarios son presentados de manera descriptiva sin incluir indicadores específicos, pues estos deberán ser la sumatoria de los definidos a nivel local. </t>
  </si>
  <si>
    <r>
      <t xml:space="preserve">Descripción: </t>
    </r>
    <r>
      <rPr>
        <sz val="12"/>
        <color indexed="8"/>
        <rFont val="Arial"/>
        <family val="2"/>
      </rPr>
      <t>El PDGRD de Cundinamarca, en su etapa inicial de diagnostico no presenta datos sobre los respectivos aspectos de análisis que se deberían considerar en esta etapa. En la misma forma, el componente de formulación presenten importantes vacíos frente a los análisis de las amenazas, vulnerabilidades y la identificación de los correspondientes escenarios de riesgo. El PDGRD, en términos generales, se encuentra dividido en un componente general en el cual define la visión prospectiva y principios de la gestión del riesgo para el departamento de Cundinamarca; un componentes estratégico donde se plantean los ejes estratégicos, líneas y sublímelas, los cuales contienen los objetivos, metas e indicadores del plan de forma agregada y finalmente, un componente programático robusto, donde se refleja cada una de las acciones, programas y proyectos con los cuales se desarrollará tanto el componente general como el estratégico.</t>
    </r>
  </si>
  <si>
    <t xml:space="preserve">Para una mayor claridad en la caracterización del departamento en lo que respecta a aspectos geográficos, se recomienda elaborar un ítem con esta información especifica y organizada de manera clara, asimismo se recomienda complementar información sobre la descripción y delimitación de los municipios que hacen parte del departamento. </t>
  </si>
  <si>
    <t xml:space="preserve">Se recomienda al departamento incluir el análisis delos aspectos físico-ambientales, estos están relacionados con las
características fisiográficas o relieve del terreno, la geología, geomorfología,
hidrografía, las variables climatológicas y la sonicación ecológica. En primera
instancia será necesario realizar un análisis de cada uno de los aspectos con
el propósito de buscar la relación que existe entre los aspectos físicos del
departamento con los ambientales. </t>
  </si>
  <si>
    <t xml:space="preserve">El PDGRD de Cundinamarca puntualiza sobre la necesidad de los territorios de establecer acciones encaminadas a actualizar sus instrumentos de planificación en gestión del riesgo de desastres en cabeza de los gobernadores como jefes de la administración regional se encuentra la responsabilidad de poner en marcha y mantener la continuidad de los procesos de gestión del riesgo en su territorio, así como integrar en la planificación del desarrollo departamental acciones prioritarias en esta materia, especialmente a través del plan de desarrollo departamental. </t>
  </si>
  <si>
    <t>Se recomienda que el Plan Departamental de GRD de Cundinamarca identifique de forma general fenómenos amenazantes del territorio, dando una valoración a cada uno de los probables fenómenos según su ubicación geográfica, y antecedentes de los eventos ocurridos. Así mismo, dar una priorización teniendo en cuenta los siguientes los siguientes principios.
• Investigar las características, tipo e intensidad de la amenaza, así como el territorio afectado.
• Considerar tanto los eventos del pasado como la posibilidad de una nueva ocurrencia, investigando los procesos generadores de amenazas socio naturales, sobre todo aquellas asociadas a procesos de desarrollo (por ejemplo, erosión acelerada por prácticas agrícolas inadecuadas).
• Combinar la información científica disponible con los conocimientos y las experiencias vividas por la sociedad expuesta, incluyendo población, instituciones públicas, sector privado y otros.</t>
  </si>
  <si>
    <t xml:space="preserve">La vulnerabilidad es un factor esencial para realizar el análisis de riesgo. Por tanto, recomendamos al departamento realizar la identificación y caracterización de los elementos que se encuentran expuestos en el territorio y los efectos desfavorables de una amenaza. Para esto, se hace necesario combinar información estadística y científica con los saberes existentes en la sociedad y los demás actores presentes. Tener claridad acerca del panorama de la vulnerabilidad permite definir las medidas más apropiadas y efectivas para reducir el riesgo.                     </t>
  </si>
  <si>
    <t>El PDGRD de Cundinamarca define unas acciones de intervención en los términos de los procesos de conocimiento, reducción del riesgo y manejo de desastres, en la cual se identifican los actores e instancias de gestión de la coordinación institucional.</t>
  </si>
  <si>
    <t xml:space="preserve">Según el PDGRD de Cundinamarca en el numeral 4.6. LINEAMIENTOS DEL FONDO DEPARTAMENTAL PARA LA GESTIÓN DEL RIESGO DE DESASTRES CON EL FIN DE FOCALIZAR LA ASIGNACIÓN Y EJECUCIÓN DE RECURSOS; la asignación y ejecución de la inversión, partirá de la calidad y la pertinencia de la toma de decisiones, ejercicio que parte del reconocimiento de las realidades, contextos, condiciones territoriales y necesidades actuales y futuras del departamento para ser un territorio más seguro, priorizando recursos provenientes principalmente del FDGRD mediante sus subcuentas, bajo los siguientes lineamientos:
- La asignación de recursos financieros deberá consolidar los procesos misionales y transversales de la gestión del riesgo, adicionalmente de los ejes estratégicos de la PPDGRD de Cundinamarca y las directrices del SDGRD mediante un equilibrio en la inversión, esto, sin ir en contravía de lo expuesto en la Ley 1523/12 con relación a situaciones de desastre en los ámbitos de la atención y recuperación.
- Del análisis y evaluación del riesgo de carácter provincial y municipal: </t>
  </si>
  <si>
    <t>El PDGRD de Santander, formula unas estrategias con los programas y los proyectos de inversión con indicación de sus objetivos y metas. Todo esto en términos de los procesos de conocimiento del riesgo, reducción del riesgo y manejo de desastres.</t>
  </si>
  <si>
    <t>El PDGRD de Cundinamarca, en su capitulo 5. MONITOREO Y EVALUACIÓN presenta los siguientes objetivos frente a el mecanismo de evaluación y seguimiento del PDGRD.  OBJETIVO GENERAL: Garantizar de manera permanente el proceso de monitoreo, seguimiento y evaluación para la implementación del PDGRD de Cundinamarca.
OBJETIVOS ESPECÍFICOS: - Generar información institucional pertinente, confiable y transparente mediante la implementación de una metodología que permita el monitoreo, seguimiento y evaluación.
- Analizar con la participación de los integrantes del Consejo Departamental de Gestión del Riesgo de Desastres los alcances y resultados que se van obteniendo durante las fases de ejecución del PDGRD y permita la toma de decisiones orientadas al mejoramiento continuo.
- Efectuar una presentación de resultados, elaborando informes de seguimiento por lo menos 2 veces al año.
- Identificar buenas prácticas durante el proceso de implementación del plan de monitoreo, seguimiento y evaluación que permita el mejoramiento continuo.</t>
  </si>
  <si>
    <t xml:space="preserve">Frente a los aspectos regionales el PDGRD en una parte hace referencia a la consolidación de la RAPE Región Central, la cual menciona va más allá de ser un simple ejercicio de planificación, para posicionarse como una apuesta por el desarrollo económico y social del territorio. Busca consolidar un modelo de desarrollo caracterizado por la inclusión social, el conocimiento, el reconocimiento a la diferencia poblacional, de género, étnica y territorial, al tiempo que avanza en la disminución de la pobreza, el restablecimiento de los derechos de las víctimas del conflicto armado como contribución a la construcción de paz.
</t>
  </si>
  <si>
    <t>Se recomienda que el PDGRD de Cundinamarca incluya el análisis de los aspectos socioculturales, teniendo en cuenta la relación espacial del departamento y su ubicación geográfica se deberá hacer una descripción en la cual se proyecte la distribución espacial de la población, la clasificación por género, edad, así mismo idéntica las dinámicas
internas del departamento en cuanto a procesos de migración y desplazamiento contemplando las posibles causas.</t>
  </si>
  <si>
    <t>El PDGRD de Cundinamarca, formula un componente estratégico donde se plantean los ejes estratégicos, líneas y sublíneas, los cuales contienen los objetivos, metas e indicadores del plan de forma agregada.
EJES ESTRATÉGICOS DEL PDGRD: Para dar cumplimiento en lo establecido en la PPGRD, se retoman los ejes estratégicos expuestos en la misma.
- Eje Estratégico 1 - Conocimiento e investigación sobre el riesgo de desastres en el departamento.
- Eje Estratégico 2 - Reducción de las condiciones de riesgo actuales y futuras.
- Eje Estratégico 3 - Manejo de desastres y respuesta oportuna.
- Eje Estratégico 4 - Gobernanza del riesgo y desarrollo social e institucional de la gestión.
- Eje Estratégico 5 - Información y comunicación para la Gestión del Riesgo de Desastres.
Cada uno de los ejes estratégicos, se desarrolla mediante un conjunto de líneas y sublímelas, las cuales se implementan mediante un conjunto de proyectos para ser ejecutados a corto, mediano y largo plazo, como se evidencia a continuación.</t>
  </si>
  <si>
    <t>La formulación del PDGRD de Cundinamarca responde a la necesidad de contar con una hoja de ruta que define estrategias y prioridades de intervención en un horizonte de tiempo determinado; pero son los instrumentos del desarrollo los canales a través de los cuales se implementan concretamente las acciones prospectivas y correctivas consideradas en este documento.</t>
  </si>
  <si>
    <t>Según el PDGRD de Cundinamarca, será labor de todos los integrantes del SDGRD, la gestión financiera para la reducción del riesgo de desastres, la cual incluye la implementación de innovadores instrumentos financieros y la transferencia del riesgo, como:
• Identificación de nuevas fuentes de financiación para la GRD, a nivel internacional y nacional.
• Gestión de recursos propios para la GRD (impuestos, tasas o contribuciones).
• Asignación especial de transferencias de la nación en especial para la GRD.
• Diseño de instrumentos impositivos que fomenten la GRD.
• Diseño de productos financieros como bonos, prestamos, seguros, reaseguros, etc.
• Diseño y consolidación de créditos contingentes frente a la GRD.
• Aseguramiento del riesgo catastrófico de los activos a nivel municipal y departamental.
• Reasignación de rendimientos o excedentes financieros generados en las entidades públicas.
• Gestión financiera con el sector privado para la reducción del RD.
• Fortalecimiento del Fondo Departamental y Fondos Municipales para la Gestión del Riesgo de Desastres.
• Fomento de alianzas estratégicas con la cooperación  Internacional.
• Gestión filantrópica de recursos para la GRD.</t>
  </si>
  <si>
    <t>El PDGRD de Cundinamarca presenta un capitulo completo de Proyectos estratégicos para la Gestión del Riesgo de Desastres para Cundinamarca, en el cual se relacionan los Proyectos relacionados con el Plan Nacional de Gestión de Riesgo, Proyectos relacionados con el Plan de Desarrollo del Departamento Proyectos, desarrollados a partir de talleres y reuniones Proyectos Priorizados. Los proyectos tienen plazos de ejecución y se encuentran armonizados con el PNGRD.</t>
  </si>
  <si>
    <t>Categoría del departamento Ley 617 de 2000</t>
  </si>
  <si>
    <r>
      <t xml:space="preserve">Profesional UNGRD quién diligencia: 
</t>
    </r>
    <r>
      <rPr>
        <sz val="12"/>
        <color indexed="8"/>
        <rFont val="Calibri"/>
        <family val="2"/>
      </rPr>
      <t>Leonardo David Díaz Polo</t>
    </r>
  </si>
</sst>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60">
    <font>
      <sz val="12"/>
      <color theme="1"/>
      <name val="Arial"/>
      <family val="0"/>
    </font>
    <font>
      <sz val="11"/>
      <color indexed="8"/>
      <name val="Calibri"/>
      <family val="2"/>
    </font>
    <font>
      <sz val="12"/>
      <color indexed="8"/>
      <name val="Calibri"/>
      <family val="2"/>
    </font>
    <font>
      <sz val="12"/>
      <name val="Arial"/>
      <family val="2"/>
    </font>
    <font>
      <b/>
      <sz val="16"/>
      <color indexed="8"/>
      <name val="Calibri"/>
      <family val="2"/>
    </font>
    <font>
      <b/>
      <sz val="14"/>
      <color indexed="8"/>
      <name val="Calibri"/>
      <family val="2"/>
    </font>
    <font>
      <b/>
      <sz val="12"/>
      <color indexed="8"/>
      <name val="Calibri"/>
      <family val="2"/>
    </font>
    <font>
      <b/>
      <sz val="20"/>
      <color indexed="8"/>
      <name val="Calibri"/>
      <family val="2"/>
    </font>
    <font>
      <b/>
      <sz val="12"/>
      <name val="Arial"/>
      <family val="2"/>
    </font>
    <font>
      <b/>
      <sz val="14"/>
      <name val="Arial"/>
      <family val="2"/>
    </font>
    <font>
      <sz val="14"/>
      <name val="Arial"/>
      <family val="2"/>
    </font>
    <font>
      <b/>
      <sz val="11"/>
      <color indexed="8"/>
      <name val="Calibri"/>
      <family val="2"/>
    </font>
    <font>
      <sz val="12"/>
      <color indexed="8"/>
      <name val="Arial"/>
      <family val="2"/>
    </font>
    <font>
      <b/>
      <sz val="12"/>
      <color indexed="8"/>
      <name val="Arial"/>
      <family val="2"/>
    </font>
    <font>
      <b/>
      <sz val="9"/>
      <color indexed="8"/>
      <name val="Calibri"/>
      <family val="2"/>
    </font>
    <font>
      <sz val="9"/>
      <name val="Arial"/>
      <family val="2"/>
    </font>
    <font>
      <b/>
      <sz val="9"/>
      <name val="Arial"/>
      <family val="2"/>
    </font>
    <font>
      <sz val="9"/>
      <color indexed="8"/>
      <name val="Arial"/>
      <family val="2"/>
    </font>
    <font>
      <sz val="18"/>
      <color indexed="8"/>
      <name val="Calibri"/>
      <family val="2"/>
    </font>
    <font>
      <b/>
      <sz val="15"/>
      <color indexed="8"/>
      <name val="Calibri"/>
      <family val="2"/>
    </font>
    <font>
      <b/>
      <sz val="13"/>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0"/>
      <color indexed="8"/>
      <name val="Calibri"/>
      <family val="0"/>
    </font>
    <font>
      <sz val="9"/>
      <color indexed="8"/>
      <name val="Calibri"/>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b/>
      <sz val="9"/>
      <color theme="1"/>
      <name val="Calibri"/>
      <family val="2"/>
    </font>
    <font>
      <sz val="9"/>
      <color theme="1"/>
      <name val="Arial"/>
      <family val="2"/>
    </font>
    <font>
      <b/>
      <sz val="14"/>
      <color theme="1"/>
      <name val="Calibri"/>
      <family val="2"/>
    </font>
    <font>
      <sz val="12"/>
      <color theme="1"/>
      <name val="Calibri"/>
      <family val="2"/>
    </font>
    <font>
      <b/>
      <sz val="16"/>
      <color theme="1"/>
      <name val="Calibri"/>
      <family val="2"/>
    </font>
    <font>
      <b/>
      <sz val="12"/>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548135"/>
        <bgColor indexed="64"/>
      </patternFill>
    </fill>
    <fill>
      <patternFill patternType="solid">
        <fgColor rgb="FFFF0000"/>
        <bgColor indexed="64"/>
      </patternFill>
    </fill>
    <fill>
      <patternFill patternType="solid">
        <fgColor theme="0"/>
        <bgColor indexed="64"/>
      </patternFill>
    </fill>
    <fill>
      <patternFill patternType="solid">
        <fgColor theme="9" tint="-0.24997000396251678"/>
        <bgColor indexed="64"/>
      </patternFill>
    </fill>
    <fill>
      <patternFill patternType="solid">
        <fgColor rgb="FFFF0000"/>
        <bgColor indexed="64"/>
      </patternFill>
    </fill>
    <fill>
      <patternFill patternType="solid">
        <fgColor rgb="FFD9E2F3"/>
        <bgColor indexed="64"/>
      </patternFill>
    </fill>
    <fill>
      <patternFill patternType="solid">
        <fgColor rgb="FFDEEAF6"/>
        <bgColor indexed="64"/>
      </patternFill>
    </fill>
  </fills>
  <borders count="10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mediu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medium"/>
    </border>
    <border>
      <left style="medium"/>
      <right style="thin">
        <color rgb="FF000000"/>
      </right>
      <top style="medium"/>
      <bottom style="thin">
        <color rgb="FF000000"/>
      </bottom>
    </border>
    <border>
      <left style="medium"/>
      <right style="thin">
        <color rgb="FF000000"/>
      </right>
      <top style="thin">
        <color rgb="FF000000"/>
      </top>
      <bottom style="medium"/>
    </border>
    <border>
      <left style="medium"/>
      <right style="medium"/>
      <top/>
      <bottom/>
    </border>
    <border>
      <left style="medium"/>
      <right style="medium"/>
      <top style="thin"/>
      <bottom style="thin"/>
    </border>
    <border>
      <left style="medium"/>
      <right style="medium"/>
      <top style="thin">
        <color rgb="FF000000"/>
      </top>
      <bottom/>
    </border>
    <border>
      <left style="medium"/>
      <right style="medium"/>
      <top style="thin">
        <color rgb="FF000000"/>
      </top>
      <bottom style="medium"/>
    </border>
    <border>
      <left style="medium"/>
      <right style="medium"/>
      <top style="thin"/>
      <bottom style="medium"/>
    </border>
    <border>
      <left style="thin">
        <color rgb="FF000000"/>
      </left>
      <right style="medium"/>
      <top style="medium"/>
      <bottom style="thin">
        <color rgb="FF000000"/>
      </bottom>
    </border>
    <border>
      <left style="thin">
        <color rgb="FF000000"/>
      </left>
      <right style="medium"/>
      <top style="thin">
        <color rgb="FF000000"/>
      </top>
      <bottom style="medium"/>
    </border>
    <border>
      <left style="medium"/>
      <right style="thin">
        <color rgb="FF000000"/>
      </right>
      <top/>
      <bottom style="thin">
        <color rgb="FF000000"/>
      </bottom>
    </border>
    <border>
      <left style="medium"/>
      <right style="medium"/>
      <top/>
      <bottom style="medium"/>
    </border>
    <border>
      <left style="medium"/>
      <right/>
      <top style="medium"/>
      <bottom style="medium"/>
    </border>
    <border>
      <left style="thin">
        <color rgb="FF000000"/>
      </left>
      <right style="medium"/>
      <top style="medium"/>
      <bottom style="medium"/>
    </border>
    <border>
      <left style="medium"/>
      <right/>
      <top/>
      <bottom style="thin">
        <color rgb="FF000000"/>
      </bottom>
    </border>
    <border>
      <left style="thin">
        <color rgb="FF000000"/>
      </left>
      <right style="medium"/>
      <top/>
      <bottom style="thin">
        <color rgb="FF000000"/>
      </bottom>
    </border>
    <border>
      <left style="medium"/>
      <right/>
      <top style="thin">
        <color rgb="FF000000"/>
      </top>
      <bottom style="thin">
        <color rgb="FF000000"/>
      </bottom>
    </border>
    <border>
      <left style="medium"/>
      <right/>
      <top style="thin">
        <color rgb="FF000000"/>
      </top>
      <bottom/>
    </border>
    <border>
      <left style="medium"/>
      <right/>
      <top style="thin"/>
      <bottom style="medium"/>
    </border>
    <border>
      <left/>
      <right style="medium"/>
      <top style="thin">
        <color rgb="FF000000"/>
      </top>
      <bottom style="medium"/>
    </border>
    <border>
      <left/>
      <right/>
      <top style="thin"/>
      <bottom style="medium"/>
    </border>
    <border>
      <left/>
      <right style="medium"/>
      <top style="thin"/>
      <bottom style="mediu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bottom style="thin">
        <color rgb="FF000000"/>
      </bottom>
    </border>
    <border>
      <left/>
      <right style="thin">
        <color rgb="FF000000"/>
      </right>
      <top/>
      <bottom style="thin">
        <color rgb="FF000000"/>
      </bottom>
    </border>
    <border>
      <left style="medium"/>
      <right style="thin"/>
      <top style="thin"/>
      <bottom style="thin"/>
    </border>
    <border>
      <left style="thin"/>
      <right style="thin"/>
      <top style="thin"/>
      <bottom style="thin"/>
    </border>
    <border>
      <left style="medium"/>
      <right style="thin"/>
      <top/>
      <bottom style="thin"/>
    </border>
    <border>
      <left style="thin"/>
      <right style="thin"/>
      <top/>
      <bottom style="thin"/>
    </border>
    <border>
      <left style="medium"/>
      <right/>
      <top style="thin"/>
      <bottom/>
    </border>
    <border>
      <left/>
      <right/>
      <top style="thin"/>
      <bottom/>
    </border>
    <border>
      <left/>
      <right style="thin">
        <color rgb="FF000000"/>
      </right>
      <top style="thin"/>
      <bottom/>
    </border>
    <border>
      <left style="medium"/>
      <right/>
      <top style="thin"/>
      <bottom style="thin">
        <color rgb="FF000000"/>
      </bottom>
    </border>
    <border>
      <left/>
      <right/>
      <top style="thin"/>
      <bottom style="thin">
        <color rgb="FF000000"/>
      </bottom>
    </border>
    <border>
      <left/>
      <right style="thin">
        <color rgb="FF000000"/>
      </right>
      <top style="thin"/>
      <bottom style="thin">
        <color rgb="FF000000"/>
      </bottom>
    </border>
    <border>
      <left style="medium"/>
      <right/>
      <top/>
      <bottom/>
    </border>
    <border>
      <left style="medium"/>
      <right style="thin">
        <color rgb="FF000000"/>
      </right>
      <top/>
      <bottom/>
    </border>
    <border>
      <left style="thin">
        <color rgb="FF000000"/>
      </left>
      <right/>
      <top/>
      <bottom/>
    </border>
    <border>
      <left/>
      <right style="thin">
        <color rgb="FF000000"/>
      </right>
      <top/>
      <bottom/>
    </border>
    <border>
      <left style="medium"/>
      <right style="medium"/>
      <top/>
      <bottom style="thin">
        <color rgb="FF000000"/>
      </bottom>
    </border>
    <border>
      <left style="medium"/>
      <right/>
      <top style="thin">
        <color rgb="FF000000"/>
      </top>
      <bottom style="medium"/>
    </border>
    <border>
      <left/>
      <right/>
      <top style="thin">
        <color rgb="FF000000"/>
      </top>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style="medium">
        <color rgb="FF000000"/>
      </right>
      <top/>
      <bottom/>
    </border>
    <border>
      <left style="medium"/>
      <right/>
      <top/>
      <bottom style="medium">
        <color rgb="FF000000"/>
      </bottom>
    </border>
    <border>
      <left/>
      <right/>
      <top/>
      <bottom style="medium">
        <color rgb="FF000000"/>
      </bottom>
    </border>
    <border>
      <left/>
      <right style="medium">
        <color rgb="FF000000"/>
      </right>
      <top/>
      <bottom style="medium">
        <color rgb="FF000000"/>
      </bottom>
    </border>
    <border>
      <left/>
      <right style="medium"/>
      <top/>
      <bottom/>
    </border>
    <border>
      <left style="medium">
        <color rgb="FF000000"/>
      </left>
      <right/>
      <top/>
      <bottom/>
    </border>
    <border>
      <left style="medium">
        <color rgb="FF000000"/>
      </left>
      <right/>
      <top/>
      <bottom style="medium">
        <color rgb="FF000000"/>
      </bottom>
    </border>
    <border>
      <left/>
      <right style="medium"/>
      <top/>
      <bottom style="medium">
        <color rgb="FF000000"/>
      </bottom>
    </border>
    <border>
      <left style="medium"/>
      <right/>
      <top style="medium">
        <color rgb="FF000000"/>
      </top>
      <bottom/>
    </border>
    <border>
      <left/>
      <right/>
      <top style="medium">
        <color rgb="FF000000"/>
      </top>
      <bottom/>
    </border>
    <border>
      <left/>
      <right style="medium"/>
      <top style="medium">
        <color rgb="FF000000"/>
      </top>
      <bottom/>
    </border>
    <border>
      <left style="medium"/>
      <right style="thin">
        <color rgb="FF000000"/>
      </right>
      <top style="medium">
        <color rgb="FF000000"/>
      </top>
      <bottom/>
    </border>
    <border>
      <left style="medium"/>
      <right style="thin"/>
      <top style="medium"/>
      <bottom style="thin"/>
    </border>
    <border>
      <left style="thin"/>
      <right style="thin"/>
      <top style="medium"/>
      <bottom style="thin"/>
    </border>
    <border>
      <left style="thin"/>
      <right/>
      <top style="medium"/>
      <bottom style="thin"/>
    </border>
    <border>
      <left style="medium"/>
      <right style="medium"/>
      <top style="medium"/>
      <bottom style="thin"/>
    </border>
    <border>
      <left style="thin">
        <color rgb="FF000000"/>
      </left>
      <right/>
      <top style="medium">
        <color rgb="FF000000"/>
      </top>
      <bottom style="thin">
        <color rgb="FF000000"/>
      </bottom>
    </border>
    <border>
      <left/>
      <right/>
      <top style="medium">
        <color rgb="FF000000"/>
      </top>
      <bottom style="thin">
        <color rgb="FF000000"/>
      </bottom>
    </border>
    <border>
      <left/>
      <right style="medium"/>
      <top style="medium">
        <color rgb="FF000000"/>
      </top>
      <bottom style="thin">
        <color rgb="FF000000"/>
      </bottom>
    </border>
    <border>
      <left/>
      <right style="medium"/>
      <top style="thin">
        <color rgb="FF000000"/>
      </top>
      <bottom style="thin">
        <color rgb="FF000000"/>
      </bottom>
    </border>
    <border>
      <left/>
      <right/>
      <top style="medium"/>
      <bottom style="medium"/>
    </border>
    <border>
      <left/>
      <right style="medium"/>
      <top style="medium"/>
      <bottom style="medium"/>
    </border>
    <border>
      <left style="thin">
        <color rgb="FF000000"/>
      </left>
      <right/>
      <top style="medium">
        <color rgb="FF000000"/>
      </top>
      <bottom/>
    </border>
    <border>
      <left/>
      <right style="thin">
        <color rgb="FF000000"/>
      </right>
      <top style="medium">
        <color rgb="FF000000"/>
      </top>
      <bottom/>
    </border>
    <border>
      <left/>
      <right style="thin">
        <color rgb="FF000000"/>
      </right>
      <top style="thin">
        <color rgb="FF000000"/>
      </top>
      <bottom style="thin">
        <color rgb="FF000000"/>
      </bottom>
    </border>
    <border>
      <left/>
      <right style="thin">
        <color rgb="FF000000"/>
      </right>
      <top style="thin">
        <color rgb="FF000000"/>
      </top>
      <bottom style="medium"/>
    </border>
    <border>
      <left style="medium"/>
      <right/>
      <top style="thin"/>
      <bottom style="thin"/>
    </border>
    <border>
      <left/>
      <right/>
      <top style="thin"/>
      <bottom style="thin"/>
    </border>
    <border>
      <left/>
      <right style="thin"/>
      <top style="thin"/>
      <bottom style="thin"/>
    </border>
    <border>
      <left style="medium"/>
      <right/>
      <top style="medium"/>
      <bottom style="thin"/>
    </border>
    <border>
      <left/>
      <right/>
      <top style="medium"/>
      <bottom style="thin"/>
    </border>
    <border>
      <left/>
      <right style="medium"/>
      <top style="medium"/>
      <bottom style="thin"/>
    </border>
    <border>
      <left style="thin">
        <color rgb="FF000000"/>
      </left>
      <right style="thin">
        <color rgb="FF000000"/>
      </right>
      <top style="medium">
        <color rgb="FF000000"/>
      </top>
      <bottom/>
    </border>
    <border>
      <left style="medium"/>
      <right style="thin"/>
      <top style="thin"/>
      <bottom style="medium"/>
    </border>
    <border>
      <left style="thin"/>
      <right style="thin"/>
      <top style="thin"/>
      <bottom style="medium"/>
    </border>
    <border>
      <left/>
      <right style="medium"/>
      <top/>
      <bottom style="thin">
        <color rgb="FF000000"/>
      </bottom>
    </border>
    <border>
      <left/>
      <right style="thin">
        <color rgb="FF000000"/>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226">
    <xf numFmtId="0" fontId="0" fillId="0" borderId="0" xfId="0" applyFont="1" applyAlignment="1">
      <alignment/>
    </xf>
    <xf numFmtId="0" fontId="0" fillId="0" borderId="0" xfId="0" applyFont="1" applyAlignment="1">
      <alignment/>
    </xf>
    <xf numFmtId="0" fontId="52" fillId="0" borderId="10" xfId="0" applyFont="1" applyBorder="1" applyAlignment="1">
      <alignment horizontal="left" vertical="center"/>
    </xf>
    <xf numFmtId="0" fontId="52" fillId="0" borderId="11" xfId="0" applyFont="1" applyBorder="1" applyAlignment="1">
      <alignment horizontal="left" vertical="center"/>
    </xf>
    <xf numFmtId="0" fontId="35" fillId="33" borderId="12" xfId="0" applyFont="1" applyFill="1" applyBorder="1" applyAlignment="1">
      <alignment/>
    </xf>
    <xf numFmtId="0" fontId="35" fillId="34" borderId="13" xfId="0" applyFont="1" applyFill="1" applyBorder="1" applyAlignment="1">
      <alignment/>
    </xf>
    <xf numFmtId="0" fontId="35" fillId="35" borderId="14" xfId="0" applyFont="1" applyFill="1" applyBorder="1" applyAlignment="1">
      <alignment/>
    </xf>
    <xf numFmtId="0" fontId="52" fillId="0" borderId="15" xfId="0" applyFont="1" applyBorder="1" applyAlignment="1">
      <alignment/>
    </xf>
    <xf numFmtId="0" fontId="52" fillId="0" borderId="16" xfId="0" applyFont="1" applyBorder="1" applyAlignment="1">
      <alignment/>
    </xf>
    <xf numFmtId="0" fontId="52" fillId="0" borderId="17" xfId="0" applyFont="1" applyBorder="1" applyAlignment="1">
      <alignment/>
    </xf>
    <xf numFmtId="0" fontId="51" fillId="0" borderId="18" xfId="0" applyFont="1" applyBorder="1" applyAlignment="1">
      <alignment/>
    </xf>
    <xf numFmtId="0" fontId="51" fillId="0" borderId="19" xfId="0" applyFont="1" applyBorder="1" applyAlignment="1">
      <alignment/>
    </xf>
    <xf numFmtId="0" fontId="0" fillId="36" borderId="0" xfId="0" applyFont="1" applyFill="1" applyAlignment="1">
      <alignment/>
    </xf>
    <xf numFmtId="0" fontId="0" fillId="36" borderId="0" xfId="0" applyFont="1" applyFill="1" applyBorder="1" applyAlignment="1">
      <alignment/>
    </xf>
    <xf numFmtId="0" fontId="51" fillId="36" borderId="0" xfId="0" applyFont="1" applyFill="1" applyBorder="1" applyAlignment="1">
      <alignment/>
    </xf>
    <xf numFmtId="0" fontId="53" fillId="0" borderId="20" xfId="0" applyFont="1" applyBorder="1" applyAlignment="1">
      <alignment horizontal="center" vertical="center"/>
    </xf>
    <xf numFmtId="0" fontId="53" fillId="0" borderId="21" xfId="0" applyFont="1" applyBorder="1" applyAlignment="1">
      <alignment horizontal="center" vertical="center"/>
    </xf>
    <xf numFmtId="0" fontId="53" fillId="0" borderId="22" xfId="0" applyFont="1" applyBorder="1" applyAlignment="1">
      <alignment horizontal="center" vertical="center"/>
    </xf>
    <xf numFmtId="164" fontId="53" fillId="0" borderId="23" xfId="0" applyNumberFormat="1" applyFont="1" applyBorder="1" applyAlignment="1">
      <alignment horizontal="center" vertical="center"/>
    </xf>
    <xf numFmtId="164" fontId="53" fillId="0" borderId="24" xfId="0" applyNumberFormat="1" applyFont="1" applyBorder="1" applyAlignment="1">
      <alignment horizontal="center" vertical="center"/>
    </xf>
    <xf numFmtId="0" fontId="52" fillId="36" borderId="0" xfId="0" applyFont="1" applyFill="1" applyAlignment="1">
      <alignment/>
    </xf>
    <xf numFmtId="164" fontId="52" fillId="37" borderId="25" xfId="0" applyNumberFormat="1" applyFont="1" applyFill="1" applyBorder="1" applyAlignment="1">
      <alignment horizontal="center"/>
    </xf>
    <xf numFmtId="164" fontId="52" fillId="38" borderId="26" xfId="0" applyNumberFormat="1" applyFont="1" applyFill="1" applyBorder="1" applyAlignment="1">
      <alignment horizontal="center"/>
    </xf>
    <xf numFmtId="0" fontId="52" fillId="0" borderId="27" xfId="0" applyFont="1" applyBorder="1" applyAlignment="1">
      <alignment horizontal="center" vertical="center"/>
    </xf>
    <xf numFmtId="0" fontId="52" fillId="0" borderId="10" xfId="0" applyFont="1" applyBorder="1" applyAlignment="1">
      <alignment horizontal="center" vertical="center"/>
    </xf>
    <xf numFmtId="0" fontId="52" fillId="0" borderId="19" xfId="0" applyFont="1" applyBorder="1" applyAlignment="1">
      <alignment horizontal="center" vertical="center"/>
    </xf>
    <xf numFmtId="0" fontId="0" fillId="0" borderId="0" xfId="0" applyFont="1" applyAlignment="1">
      <alignment/>
    </xf>
    <xf numFmtId="0" fontId="52" fillId="0" borderId="0" xfId="0" applyFont="1" applyBorder="1" applyAlignment="1">
      <alignment vertical="center"/>
    </xf>
    <xf numFmtId="164" fontId="53" fillId="0" borderId="28" xfId="0" applyNumberFormat="1" applyFont="1" applyBorder="1" applyAlignment="1">
      <alignment horizontal="center" vertical="center"/>
    </xf>
    <xf numFmtId="0" fontId="54" fillId="2" borderId="29" xfId="0" applyFont="1" applyFill="1" applyBorder="1" applyAlignment="1">
      <alignment horizontal="center" vertical="center"/>
    </xf>
    <xf numFmtId="0" fontId="54" fillId="2" borderId="30" xfId="0" applyFont="1" applyFill="1" applyBorder="1" applyAlignment="1">
      <alignment horizontal="center" vertical="center" wrapText="1"/>
    </xf>
    <xf numFmtId="0" fontId="54" fillId="0" borderId="31" xfId="0" applyFont="1" applyBorder="1" applyAlignment="1">
      <alignment/>
    </xf>
    <xf numFmtId="164" fontId="54" fillId="0" borderId="32" xfId="0" applyNumberFormat="1" applyFont="1" applyBorder="1" applyAlignment="1">
      <alignment horizontal="center"/>
    </xf>
    <xf numFmtId="0" fontId="54" fillId="0" borderId="33" xfId="0" applyFont="1" applyBorder="1" applyAlignment="1">
      <alignment/>
    </xf>
    <xf numFmtId="0" fontId="54" fillId="0" borderId="34" xfId="0" applyFont="1" applyBorder="1" applyAlignment="1">
      <alignment/>
    </xf>
    <xf numFmtId="0" fontId="54" fillId="0" borderId="35" xfId="0" applyFont="1" applyBorder="1" applyAlignment="1">
      <alignment/>
    </xf>
    <xf numFmtId="0" fontId="55" fillId="36" borderId="0" xfId="0" applyFont="1" applyFill="1" applyBorder="1" applyAlignment="1">
      <alignment/>
    </xf>
    <xf numFmtId="164" fontId="54" fillId="0" borderId="36" xfId="0" applyNumberFormat="1" applyFont="1" applyBorder="1" applyAlignment="1">
      <alignment horizontal="center"/>
    </xf>
    <xf numFmtId="0" fontId="56" fillId="0" borderId="35" xfId="0" applyFont="1" applyBorder="1" applyAlignment="1">
      <alignment horizontal="left" vertical="top"/>
    </xf>
    <xf numFmtId="0" fontId="56" fillId="0" borderId="37" xfId="0" applyFont="1" applyBorder="1" applyAlignment="1">
      <alignment horizontal="left" vertical="top"/>
    </xf>
    <xf numFmtId="0" fontId="56" fillId="0" borderId="38" xfId="0" applyFont="1" applyBorder="1" applyAlignment="1">
      <alignment horizontal="left" vertical="top"/>
    </xf>
    <xf numFmtId="0" fontId="57" fillId="0" borderId="39" xfId="0" applyFont="1" applyBorder="1" applyAlignment="1">
      <alignment horizontal="left" vertical="top" wrapText="1"/>
    </xf>
    <xf numFmtId="0" fontId="57" fillId="0" borderId="40" xfId="0" applyFont="1" applyBorder="1" applyAlignment="1">
      <alignment horizontal="left" vertical="top" wrapText="1"/>
    </xf>
    <xf numFmtId="0" fontId="57" fillId="0" borderId="16" xfId="0" applyFont="1" applyBorder="1" applyAlignment="1" applyProtection="1">
      <alignment horizontal="center" vertical="center"/>
      <protection locked="0"/>
    </xf>
    <xf numFmtId="0" fontId="57" fillId="0" borderId="11" xfId="0" applyFont="1" applyBorder="1" applyAlignment="1" applyProtection="1">
      <alignment horizontal="center" vertical="center"/>
      <protection locked="0"/>
    </xf>
    <xf numFmtId="0" fontId="57" fillId="0" borderId="40" xfId="0" applyFont="1" applyBorder="1" applyAlignment="1">
      <alignment horizontal="left" vertical="top"/>
    </xf>
    <xf numFmtId="0" fontId="57" fillId="0" borderId="41" xfId="0" applyFont="1" applyBorder="1" applyAlignment="1">
      <alignment horizontal="left" vertical="top"/>
    </xf>
    <xf numFmtId="0" fontId="56" fillId="39" borderId="42" xfId="0" applyFont="1" applyFill="1" applyBorder="1" applyAlignment="1">
      <alignment horizontal="center" vertical="center"/>
    </xf>
    <xf numFmtId="0" fontId="9" fillId="0" borderId="42" xfId="0" applyFont="1" applyBorder="1" applyAlignment="1">
      <alignment vertical="center"/>
    </xf>
    <xf numFmtId="0" fontId="9" fillId="0" borderId="43" xfId="0" applyFont="1" applyBorder="1" applyAlignment="1">
      <alignment vertical="center"/>
    </xf>
    <xf numFmtId="0" fontId="56" fillId="39" borderId="15" xfId="0" applyFont="1" applyFill="1" applyBorder="1" applyAlignment="1">
      <alignment horizontal="center" vertical="center"/>
    </xf>
    <xf numFmtId="0" fontId="56" fillId="39" borderId="44" xfId="0" applyFont="1" applyFill="1" applyBorder="1" applyAlignment="1">
      <alignment horizontal="center" vertical="center"/>
    </xf>
    <xf numFmtId="0" fontId="56" fillId="39" borderId="45" xfId="0" applyFont="1" applyFill="1" applyBorder="1" applyAlignment="1">
      <alignment horizontal="center" vertical="center"/>
    </xf>
    <xf numFmtId="0" fontId="56" fillId="39" borderId="46" xfId="0" applyFont="1" applyFill="1" applyBorder="1" applyAlignment="1">
      <alignment horizontal="center" vertical="center" wrapText="1"/>
    </xf>
    <xf numFmtId="0" fontId="56" fillId="39" borderId="47" xfId="0" applyFont="1" applyFill="1" applyBorder="1" applyAlignment="1">
      <alignment horizontal="center" vertical="center" wrapText="1"/>
    </xf>
    <xf numFmtId="0" fontId="56" fillId="39" borderId="48" xfId="0" applyFont="1" applyFill="1" applyBorder="1" applyAlignment="1">
      <alignment horizontal="left" vertical="center" wrapText="1"/>
    </xf>
    <xf numFmtId="0" fontId="56" fillId="39" borderId="49" xfId="0" applyFont="1" applyFill="1" applyBorder="1" applyAlignment="1">
      <alignment horizontal="left" vertical="center" wrapText="1"/>
    </xf>
    <xf numFmtId="0" fontId="56" fillId="39" borderId="50" xfId="0" applyFont="1" applyFill="1" applyBorder="1" applyAlignment="1">
      <alignment horizontal="left" vertical="center" wrapText="1"/>
    </xf>
    <xf numFmtId="0" fontId="56" fillId="39" borderId="44" xfId="0" applyFont="1" applyFill="1" applyBorder="1" applyAlignment="1">
      <alignment horizontal="center" vertical="center" wrapText="1"/>
    </xf>
    <xf numFmtId="0" fontId="56" fillId="39" borderId="45" xfId="0" applyFont="1" applyFill="1" applyBorder="1" applyAlignment="1">
      <alignment horizontal="center" vertical="center" wrapText="1"/>
    </xf>
    <xf numFmtId="0" fontId="56" fillId="39" borderId="51" xfId="0" applyFont="1" applyFill="1" applyBorder="1" applyAlignment="1">
      <alignment horizontal="left" vertical="center" wrapText="1"/>
    </xf>
    <xf numFmtId="0" fontId="56" fillId="39" borderId="52" xfId="0" applyFont="1" applyFill="1" applyBorder="1" applyAlignment="1">
      <alignment horizontal="left" vertical="center" wrapText="1"/>
    </xf>
    <xf numFmtId="0" fontId="56" fillId="39" borderId="53" xfId="0" applyFont="1" applyFill="1" applyBorder="1" applyAlignment="1">
      <alignment horizontal="left" vertical="center" wrapText="1"/>
    </xf>
    <xf numFmtId="0" fontId="53" fillId="39" borderId="34" xfId="0" applyFont="1" applyFill="1" applyBorder="1" applyAlignment="1">
      <alignment horizontal="center" vertical="center" textRotation="90" wrapText="1"/>
    </xf>
    <xf numFmtId="0" fontId="3" fillId="0" borderId="54" xfId="0" applyFont="1" applyBorder="1" applyAlignment="1">
      <alignment/>
    </xf>
    <xf numFmtId="0" fontId="3" fillId="0" borderId="55" xfId="0" applyFont="1" applyBorder="1" applyAlignment="1">
      <alignment/>
    </xf>
    <xf numFmtId="0" fontId="3" fillId="0" borderId="40" xfId="0" applyFont="1" applyBorder="1" applyAlignment="1">
      <alignment horizontal="left" vertical="top"/>
    </xf>
    <xf numFmtId="0" fontId="3" fillId="0" borderId="41" xfId="0" applyFont="1" applyBorder="1" applyAlignment="1">
      <alignment horizontal="left" vertical="top"/>
    </xf>
    <xf numFmtId="0" fontId="3" fillId="0" borderId="40" xfId="0" applyFont="1" applyBorder="1" applyAlignment="1">
      <alignment horizontal="left" vertical="top" wrapText="1"/>
    </xf>
    <xf numFmtId="0" fontId="3" fillId="0" borderId="41" xfId="0" applyFont="1" applyBorder="1" applyAlignment="1">
      <alignment horizontal="left" vertical="top" wrapText="1"/>
    </xf>
    <xf numFmtId="0" fontId="56" fillId="40" borderId="45" xfId="0" applyFont="1" applyFill="1" applyBorder="1" applyAlignment="1">
      <alignment horizontal="left" vertical="center" wrapText="1"/>
    </xf>
    <xf numFmtId="0" fontId="56" fillId="40" borderId="45" xfId="0" applyFont="1" applyFill="1" applyBorder="1" applyAlignment="1">
      <alignment horizontal="left" vertical="center" wrapText="1"/>
    </xf>
    <xf numFmtId="0" fontId="56" fillId="40" borderId="45" xfId="0" applyFont="1" applyFill="1" applyBorder="1" applyAlignment="1">
      <alignment horizontal="left" vertical="top" wrapText="1"/>
    </xf>
    <xf numFmtId="0" fontId="56" fillId="40" borderId="56" xfId="0" applyFont="1" applyFill="1" applyBorder="1" applyAlignment="1">
      <alignment horizontal="left" vertical="top" wrapText="1"/>
    </xf>
    <xf numFmtId="0" fontId="56" fillId="40" borderId="0" xfId="0" applyFont="1" applyFill="1" applyBorder="1" applyAlignment="1">
      <alignment horizontal="left" vertical="top" wrapText="1"/>
    </xf>
    <xf numFmtId="0" fontId="56" fillId="40" borderId="57" xfId="0" applyFont="1" applyFill="1" applyBorder="1" applyAlignment="1">
      <alignment horizontal="left" vertical="top" wrapText="1"/>
    </xf>
    <xf numFmtId="0" fontId="56" fillId="39" borderId="34" xfId="0" applyFont="1" applyFill="1" applyBorder="1" applyAlignment="1">
      <alignment horizontal="left" vertical="center" wrapText="1"/>
    </xf>
    <xf numFmtId="0" fontId="56" fillId="39" borderId="40" xfId="0" applyFont="1" applyFill="1" applyBorder="1" applyAlignment="1">
      <alignment horizontal="left" vertical="center" wrapText="1"/>
    </xf>
    <xf numFmtId="0" fontId="3" fillId="0" borderId="40" xfId="0" applyFont="1" applyBorder="1" applyAlignment="1">
      <alignment horizontal="left"/>
    </xf>
    <xf numFmtId="0" fontId="3" fillId="0" borderId="41" xfId="0" applyFont="1" applyBorder="1" applyAlignment="1">
      <alignment horizontal="left"/>
    </xf>
    <xf numFmtId="0" fontId="56" fillId="39" borderId="20" xfId="0" applyFont="1" applyFill="1" applyBorder="1" applyAlignment="1">
      <alignment horizontal="center" vertical="center"/>
    </xf>
    <xf numFmtId="0" fontId="10" fillId="0" borderId="20" xfId="0" applyFont="1" applyBorder="1" applyAlignment="1">
      <alignment/>
    </xf>
    <xf numFmtId="0" fontId="10" fillId="0" borderId="58" xfId="0" applyFont="1" applyBorder="1" applyAlignment="1">
      <alignment/>
    </xf>
    <xf numFmtId="0" fontId="56" fillId="39" borderId="42" xfId="0" applyFont="1" applyFill="1" applyBorder="1" applyAlignment="1">
      <alignment horizontal="center"/>
    </xf>
    <xf numFmtId="0" fontId="10" fillId="0" borderId="42" xfId="0" applyFont="1" applyBorder="1" applyAlignment="1">
      <alignment/>
    </xf>
    <xf numFmtId="0" fontId="10" fillId="0" borderId="43" xfId="0" applyFont="1" applyBorder="1" applyAlignment="1">
      <alignment/>
    </xf>
    <xf numFmtId="0" fontId="56" fillId="39" borderId="15" xfId="0" applyFont="1" applyFill="1" applyBorder="1" applyAlignment="1">
      <alignment horizontal="center"/>
    </xf>
    <xf numFmtId="0" fontId="52" fillId="0" borderId="59" xfId="0" applyFont="1" applyBorder="1" applyAlignment="1">
      <alignment horizontal="left" vertical="top" wrapText="1"/>
    </xf>
    <xf numFmtId="0" fontId="52" fillId="0" borderId="60" xfId="0" applyFont="1" applyBorder="1" applyAlignment="1">
      <alignment horizontal="left" vertical="top" wrapText="1"/>
    </xf>
    <xf numFmtId="0" fontId="52" fillId="0" borderId="36" xfId="0" applyFont="1" applyBorder="1" applyAlignment="1">
      <alignment horizontal="left" vertical="top" wrapText="1"/>
    </xf>
    <xf numFmtId="0" fontId="58" fillId="39" borderId="61" xfId="0" applyFont="1" applyFill="1" applyBorder="1" applyAlignment="1">
      <alignment horizontal="center" vertical="center"/>
    </xf>
    <xf numFmtId="0" fontId="58" fillId="39" borderId="62" xfId="0" applyFont="1" applyFill="1" applyBorder="1" applyAlignment="1">
      <alignment horizontal="center" vertical="center"/>
    </xf>
    <xf numFmtId="0" fontId="58" fillId="39" borderId="63" xfId="0" applyFont="1" applyFill="1" applyBorder="1" applyAlignment="1">
      <alignment horizontal="center" vertical="center"/>
    </xf>
    <xf numFmtId="0" fontId="58" fillId="39" borderId="64" xfId="0" applyFont="1" applyFill="1" applyBorder="1" applyAlignment="1">
      <alignment horizontal="center" vertical="center"/>
    </xf>
    <xf numFmtId="0" fontId="58" fillId="39" borderId="65" xfId="0" applyFont="1" applyFill="1" applyBorder="1" applyAlignment="1">
      <alignment horizontal="center" vertical="center"/>
    </xf>
    <xf numFmtId="0" fontId="58" fillId="39" borderId="66" xfId="0" applyFont="1" applyFill="1" applyBorder="1" applyAlignment="1">
      <alignment horizontal="center" vertical="center"/>
    </xf>
    <xf numFmtId="0" fontId="57" fillId="0" borderId="61" xfId="0" applyFont="1" applyBorder="1" applyAlignment="1">
      <alignment horizontal="center"/>
    </xf>
    <xf numFmtId="0" fontId="57" fillId="0" borderId="62" xfId="0" applyFont="1" applyBorder="1" applyAlignment="1">
      <alignment horizontal="center"/>
    </xf>
    <xf numFmtId="0" fontId="3" fillId="0" borderId="62" xfId="0" applyFont="1" applyBorder="1" applyAlignment="1">
      <alignment/>
    </xf>
    <xf numFmtId="0" fontId="3" fillId="0" borderId="0" xfId="0" applyFont="1" applyBorder="1" applyAlignment="1">
      <alignment/>
    </xf>
    <xf numFmtId="0" fontId="0" fillId="0" borderId="0" xfId="0" applyFont="1" applyBorder="1" applyAlignment="1">
      <alignment/>
    </xf>
    <xf numFmtId="0" fontId="3" fillId="0" borderId="67" xfId="0" applyFont="1" applyBorder="1" applyAlignment="1">
      <alignment/>
    </xf>
    <xf numFmtId="0" fontId="3" fillId="0" borderId="68" xfId="0" applyFont="1" applyBorder="1" applyAlignment="1">
      <alignment/>
    </xf>
    <xf numFmtId="0" fontId="3" fillId="0" borderId="69" xfId="0" applyFont="1" applyBorder="1" applyAlignment="1">
      <alignment/>
    </xf>
    <xf numFmtId="0" fontId="3" fillId="0" borderId="70" xfId="0" applyFont="1" applyBorder="1" applyAlignment="1">
      <alignment/>
    </xf>
    <xf numFmtId="0" fontId="58" fillId="0" borderId="61" xfId="0" applyFont="1" applyBorder="1" applyAlignment="1">
      <alignment horizontal="center" vertical="center" wrapText="1"/>
    </xf>
    <xf numFmtId="0" fontId="3" fillId="0" borderId="63" xfId="0" applyFont="1" applyBorder="1" applyAlignment="1">
      <alignment/>
    </xf>
    <xf numFmtId="0" fontId="3" fillId="0" borderId="71" xfId="0" applyFont="1" applyBorder="1" applyAlignment="1">
      <alignment/>
    </xf>
    <xf numFmtId="0" fontId="3" fillId="0" borderId="64" xfId="0" applyFont="1" applyBorder="1" applyAlignment="1">
      <alignment/>
    </xf>
    <xf numFmtId="0" fontId="0" fillId="0" borderId="65" xfId="0" applyFont="1" applyBorder="1" applyAlignment="1">
      <alignment/>
    </xf>
    <xf numFmtId="0" fontId="3" fillId="0" borderId="66" xfId="0" applyFont="1" applyBorder="1" applyAlignment="1">
      <alignment/>
    </xf>
    <xf numFmtId="0" fontId="58" fillId="0" borderId="62" xfId="0" applyFont="1" applyBorder="1" applyAlignment="1">
      <alignment horizontal="center" vertical="center"/>
    </xf>
    <xf numFmtId="0" fontId="3" fillId="0" borderId="72" xfId="0" applyFont="1" applyBorder="1" applyAlignment="1">
      <alignment/>
    </xf>
    <xf numFmtId="0" fontId="3" fillId="0" borderId="73" xfId="0" applyFont="1" applyBorder="1" applyAlignment="1">
      <alignment/>
    </xf>
    <xf numFmtId="0" fontId="3" fillId="0" borderId="74" xfId="0" applyFont="1" applyBorder="1" applyAlignment="1">
      <alignment/>
    </xf>
    <xf numFmtId="0" fontId="56" fillId="0" borderId="72" xfId="0" applyFont="1" applyBorder="1" applyAlignment="1">
      <alignment horizontal="center" vertical="center"/>
    </xf>
    <xf numFmtId="0" fontId="58" fillId="39" borderId="75" xfId="0" applyFont="1" applyFill="1" applyBorder="1" applyAlignment="1">
      <alignment horizontal="center" vertical="center"/>
    </xf>
    <xf numFmtId="0" fontId="58" fillId="39" borderId="76" xfId="0" applyFont="1" applyFill="1" applyBorder="1" applyAlignment="1">
      <alignment horizontal="center" vertical="center"/>
    </xf>
    <xf numFmtId="0" fontId="3" fillId="0" borderId="76" xfId="0" applyFont="1" applyBorder="1" applyAlignment="1">
      <alignment/>
    </xf>
    <xf numFmtId="0" fontId="3" fillId="0" borderId="77" xfId="0" applyFont="1" applyBorder="1" applyAlignment="1">
      <alignment/>
    </xf>
    <xf numFmtId="0" fontId="56" fillId="0" borderId="75" xfId="0" applyFont="1" applyBorder="1" applyAlignment="1">
      <alignment horizontal="center" vertical="center"/>
    </xf>
    <xf numFmtId="0" fontId="56" fillId="0" borderId="76" xfId="0" applyFont="1" applyBorder="1" applyAlignment="1">
      <alignment horizontal="center" vertical="center"/>
    </xf>
    <xf numFmtId="0" fontId="52" fillId="0" borderId="78" xfId="0" applyFont="1" applyBorder="1" applyAlignment="1">
      <alignment horizontal="left" vertical="center" wrapText="1"/>
    </xf>
    <xf numFmtId="0" fontId="3" fillId="0" borderId="27" xfId="0" applyFont="1" applyBorder="1" applyAlignment="1">
      <alignment/>
    </xf>
    <xf numFmtId="0" fontId="58" fillId="39" borderId="79" xfId="0" applyFont="1" applyFill="1" applyBorder="1" applyAlignment="1">
      <alignment horizontal="center" vertical="center" wrapText="1"/>
    </xf>
    <xf numFmtId="0" fontId="58" fillId="39" borderId="80" xfId="0" applyFont="1" applyFill="1" applyBorder="1" applyAlignment="1">
      <alignment horizontal="center" vertical="center"/>
    </xf>
    <xf numFmtId="0" fontId="3" fillId="0" borderId="80" xfId="0" applyFont="1" applyBorder="1" applyAlignment="1">
      <alignment/>
    </xf>
    <xf numFmtId="0" fontId="3" fillId="0" borderId="81" xfId="0" applyFont="1" applyBorder="1" applyAlignment="1">
      <alignment/>
    </xf>
    <xf numFmtId="0" fontId="56" fillId="39" borderId="82" xfId="0" applyFont="1" applyFill="1" applyBorder="1" applyAlignment="1">
      <alignment horizontal="center" vertical="center"/>
    </xf>
    <xf numFmtId="0" fontId="56" fillId="39" borderId="21" xfId="0" applyFont="1" applyFill="1" applyBorder="1" applyAlignment="1">
      <alignment horizontal="center" vertical="center"/>
    </xf>
    <xf numFmtId="0" fontId="52" fillId="0" borderId="83" xfId="0" applyFont="1" applyBorder="1" applyAlignment="1">
      <alignment horizontal="left" vertical="center" wrapText="1"/>
    </xf>
    <xf numFmtId="0" fontId="3" fillId="0" borderId="84" xfId="0" applyFont="1" applyBorder="1" applyAlignment="1">
      <alignment vertical="center"/>
    </xf>
    <xf numFmtId="0" fontId="3" fillId="0" borderId="85" xfId="0" applyFont="1" applyBorder="1" applyAlignment="1">
      <alignment vertical="center"/>
    </xf>
    <xf numFmtId="14" fontId="52" fillId="0" borderId="16" xfId="0" applyNumberFormat="1" applyFont="1" applyBorder="1" applyAlignment="1">
      <alignment horizontal="left"/>
    </xf>
    <xf numFmtId="0" fontId="3" fillId="0" borderId="11" xfId="0" applyFont="1" applyBorder="1" applyAlignment="1">
      <alignment/>
    </xf>
    <xf numFmtId="0" fontId="3" fillId="0" borderId="86" xfId="0" applyFont="1" applyBorder="1" applyAlignment="1">
      <alignment/>
    </xf>
    <xf numFmtId="1" fontId="57" fillId="0" borderId="16" xfId="0" applyNumberFormat="1" applyFont="1" applyBorder="1" applyAlignment="1">
      <alignment horizontal="center"/>
    </xf>
    <xf numFmtId="0" fontId="52" fillId="0" borderId="17" xfId="0" applyFont="1" applyBorder="1" applyAlignment="1">
      <alignment horizontal="left" vertical="top"/>
    </xf>
    <xf numFmtId="0" fontId="10" fillId="0" borderId="60" xfId="0" applyFont="1" applyBorder="1" applyAlignment="1">
      <alignment horizontal="left" vertical="top"/>
    </xf>
    <xf numFmtId="0" fontId="10" fillId="0" borderId="36" xfId="0" applyFont="1" applyBorder="1" applyAlignment="1">
      <alignment horizontal="left" vertical="top"/>
    </xf>
    <xf numFmtId="0" fontId="57" fillId="0" borderId="29" xfId="0" applyFont="1" applyBorder="1" applyAlignment="1">
      <alignment horizontal="center" vertical="center"/>
    </xf>
    <xf numFmtId="0" fontId="57" fillId="0" borderId="87" xfId="0" applyFont="1" applyBorder="1" applyAlignment="1">
      <alignment horizontal="center" vertical="center"/>
    </xf>
    <xf numFmtId="0" fontId="57" fillId="0" borderId="88" xfId="0" applyFont="1" applyBorder="1" applyAlignment="1">
      <alignment horizontal="center" vertical="center"/>
    </xf>
    <xf numFmtId="0" fontId="57" fillId="0" borderId="89" xfId="0" applyFont="1" applyBorder="1" applyAlignment="1">
      <alignment horizontal="center" vertical="center" wrapText="1"/>
    </xf>
    <xf numFmtId="0" fontId="57" fillId="0" borderId="76" xfId="0" applyFont="1" applyBorder="1" applyAlignment="1">
      <alignment horizontal="center" vertical="center" wrapText="1"/>
    </xf>
    <xf numFmtId="0" fontId="57" fillId="0" borderId="90" xfId="0" applyFont="1" applyBorder="1" applyAlignment="1">
      <alignment horizontal="center" vertical="center" wrapText="1"/>
    </xf>
    <xf numFmtId="0" fontId="57" fillId="0" borderId="1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43" xfId="0" applyFont="1" applyBorder="1" applyAlignment="1">
      <alignment horizontal="center" vertical="center" wrapText="1"/>
    </xf>
    <xf numFmtId="0" fontId="57" fillId="0" borderId="16" xfId="0" applyFont="1" applyBorder="1" applyAlignment="1">
      <alignment horizontal="center" vertical="center"/>
    </xf>
    <xf numFmtId="0" fontId="3" fillId="0" borderId="11" xfId="0" applyFont="1" applyBorder="1" applyAlignment="1">
      <alignment horizontal="center" vertical="center"/>
    </xf>
    <xf numFmtId="0" fontId="3" fillId="0" borderId="91" xfId="0" applyFont="1" applyBorder="1" applyAlignment="1">
      <alignment horizontal="center" vertical="center"/>
    </xf>
    <xf numFmtId="0" fontId="52" fillId="0" borderId="16" xfId="0" applyFont="1" applyBorder="1" applyAlignment="1">
      <alignment horizontal="left" vertical="center"/>
    </xf>
    <xf numFmtId="0" fontId="3" fillId="0" borderId="11" xfId="0" applyFont="1" applyBorder="1" applyAlignment="1">
      <alignment horizontal="left" vertical="center"/>
    </xf>
    <xf numFmtId="0" fontId="3" fillId="0" borderId="91" xfId="0" applyFont="1" applyBorder="1" applyAlignment="1">
      <alignment horizontal="left" vertical="center"/>
    </xf>
    <xf numFmtId="0" fontId="52" fillId="0" borderId="33" xfId="0" applyFont="1" applyBorder="1" applyAlignment="1">
      <alignment horizontal="left" vertical="center"/>
    </xf>
    <xf numFmtId="0" fontId="52" fillId="0" borderId="11" xfId="0" applyFont="1" applyBorder="1" applyAlignment="1">
      <alignment horizontal="left" vertical="center"/>
    </xf>
    <xf numFmtId="0" fontId="3" fillId="0" borderId="11" xfId="0" applyFont="1" applyBorder="1" applyAlignment="1">
      <alignment vertical="center"/>
    </xf>
    <xf numFmtId="0" fontId="3" fillId="0" borderId="91" xfId="0" applyFont="1" applyBorder="1" applyAlignment="1">
      <alignment vertical="center"/>
    </xf>
    <xf numFmtId="0" fontId="52" fillId="0" borderId="59" xfId="0" applyFont="1" applyBorder="1" applyAlignment="1">
      <alignment horizontal="left" vertical="center" wrapText="1"/>
    </xf>
    <xf numFmtId="0" fontId="52" fillId="0" borderId="60" xfId="0" applyFont="1" applyBorder="1" applyAlignment="1">
      <alignment horizontal="left" vertical="center" wrapText="1"/>
    </xf>
    <xf numFmtId="0" fontId="3" fillId="0" borderId="60" xfId="0" applyFont="1" applyBorder="1" applyAlignment="1">
      <alignment vertical="center" wrapText="1"/>
    </xf>
    <xf numFmtId="0" fontId="3" fillId="0" borderId="92" xfId="0" applyFont="1" applyBorder="1" applyAlignment="1">
      <alignment vertical="center" wrapText="1"/>
    </xf>
    <xf numFmtId="0" fontId="56" fillId="39" borderId="93" xfId="0" applyFont="1" applyFill="1" applyBorder="1" applyAlignment="1">
      <alignment horizontal="center" vertical="center" wrapText="1"/>
    </xf>
    <xf numFmtId="0" fontId="56" fillId="39" borderId="94" xfId="0" applyFont="1" applyFill="1" applyBorder="1" applyAlignment="1">
      <alignment horizontal="center" vertical="center" wrapText="1"/>
    </xf>
    <xf numFmtId="0" fontId="56" fillId="39" borderId="95" xfId="0" applyFont="1" applyFill="1" applyBorder="1" applyAlignment="1">
      <alignment horizontal="center" vertical="center" wrapText="1"/>
    </xf>
    <xf numFmtId="0" fontId="57" fillId="0" borderId="39" xfId="0" applyFont="1" applyBorder="1" applyAlignment="1">
      <alignment vertical="top" wrapText="1"/>
    </xf>
    <xf numFmtId="0" fontId="3" fillId="0" borderId="40" xfId="0" applyFont="1" applyBorder="1" applyAlignment="1">
      <alignment vertical="top" wrapText="1"/>
    </xf>
    <xf numFmtId="0" fontId="56" fillId="0" borderId="59" xfId="0" applyFont="1" applyBorder="1" applyAlignment="1">
      <alignment horizontal="left" vertical="top" wrapText="1"/>
    </xf>
    <xf numFmtId="0" fontId="56" fillId="0" borderId="60" xfId="0" applyFont="1" applyBorder="1" applyAlignment="1">
      <alignment horizontal="left" vertical="top" wrapText="1"/>
    </xf>
    <xf numFmtId="0" fontId="56" fillId="0" borderId="36" xfId="0" applyFont="1" applyBorder="1" applyAlignment="1">
      <alignment horizontal="left" vertical="top" wrapText="1"/>
    </xf>
    <xf numFmtId="0" fontId="58" fillId="39" borderId="96" xfId="0" applyFont="1" applyFill="1" applyBorder="1" applyAlignment="1">
      <alignment horizontal="center" vertical="center"/>
    </xf>
    <xf numFmtId="0" fontId="58" fillId="39" borderId="97" xfId="0" applyFont="1" applyFill="1" applyBorder="1" applyAlignment="1">
      <alignment horizontal="center" vertical="center"/>
    </xf>
    <xf numFmtId="0" fontId="58" fillId="39" borderId="98" xfId="0" applyFont="1" applyFill="1" applyBorder="1" applyAlignment="1">
      <alignment horizontal="center" vertical="center"/>
    </xf>
    <xf numFmtId="0" fontId="56" fillId="0" borderId="59" xfId="0" applyFont="1" applyBorder="1" applyAlignment="1">
      <alignment horizontal="left" vertical="top"/>
    </xf>
    <xf numFmtId="0" fontId="56" fillId="0" borderId="60" xfId="0" applyFont="1" applyBorder="1" applyAlignment="1">
      <alignment horizontal="left" vertical="top"/>
    </xf>
    <xf numFmtId="0" fontId="56" fillId="0" borderId="36" xfId="0" applyFont="1" applyBorder="1" applyAlignment="1">
      <alignment horizontal="left" vertical="top"/>
    </xf>
    <xf numFmtId="0" fontId="52" fillId="0" borderId="89" xfId="0" applyFont="1" applyBorder="1" applyAlignment="1">
      <alignment horizontal="center" vertical="center" wrapText="1"/>
    </xf>
    <xf numFmtId="0" fontId="52" fillId="0" borderId="76" xfId="0" applyFont="1" applyBorder="1" applyAlignment="1">
      <alignment horizontal="center" vertical="center" wrapText="1"/>
    </xf>
    <xf numFmtId="0" fontId="52" fillId="0" borderId="90"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42" xfId="0" applyFont="1" applyBorder="1" applyAlignment="1">
      <alignment horizontal="center" vertical="center" wrapText="1"/>
    </xf>
    <xf numFmtId="0" fontId="52" fillId="0" borderId="43" xfId="0" applyFont="1" applyBorder="1" applyAlignment="1">
      <alignment horizontal="center" vertical="center" wrapText="1"/>
    </xf>
    <xf numFmtId="0" fontId="57" fillId="0" borderId="99" xfId="0" applyFont="1" applyBorder="1" applyAlignment="1">
      <alignment horizontal="center" vertical="center"/>
    </xf>
    <xf numFmtId="0" fontId="57" fillId="0" borderId="13" xfId="0" applyFont="1" applyBorder="1" applyAlignment="1">
      <alignment horizontal="center" vertical="center"/>
    </xf>
    <xf numFmtId="0" fontId="10" fillId="0" borderId="21" xfId="0" applyFont="1" applyBorder="1" applyAlignment="1">
      <alignment/>
    </xf>
    <xf numFmtId="0" fontId="56" fillId="39" borderId="34" xfId="0" applyFont="1" applyFill="1" applyBorder="1" applyAlignment="1">
      <alignment horizontal="left" vertical="center" wrapText="1"/>
    </xf>
    <xf numFmtId="0" fontId="56" fillId="39" borderId="20" xfId="0" applyFont="1" applyFill="1" applyBorder="1" applyAlignment="1">
      <alignment horizontal="center" vertical="center"/>
    </xf>
    <xf numFmtId="0" fontId="58" fillId="39" borderId="96" xfId="0" applyFont="1" applyFill="1" applyBorder="1" applyAlignment="1">
      <alignment horizontal="center" vertical="center"/>
    </xf>
    <xf numFmtId="0" fontId="58" fillId="39" borderId="97" xfId="0" applyFont="1" applyFill="1" applyBorder="1" applyAlignment="1">
      <alignment horizontal="center" vertical="center"/>
    </xf>
    <xf numFmtId="0" fontId="58" fillId="39" borderId="98" xfId="0" applyFont="1" applyFill="1" applyBorder="1" applyAlignment="1">
      <alignment horizontal="center" vertical="center"/>
    </xf>
    <xf numFmtId="0" fontId="59" fillId="36" borderId="29" xfId="0" applyFont="1" applyFill="1" applyBorder="1" applyAlignment="1">
      <alignment horizontal="center" vertical="center"/>
    </xf>
    <xf numFmtId="0" fontId="59" fillId="36" borderId="87" xfId="0" applyFont="1" applyFill="1" applyBorder="1" applyAlignment="1">
      <alignment horizontal="center" vertical="center"/>
    </xf>
    <xf numFmtId="0" fontId="59" fillId="36" borderId="88" xfId="0" applyFont="1" applyFill="1" applyBorder="1" applyAlignment="1">
      <alignment horizontal="center" vertical="center"/>
    </xf>
    <xf numFmtId="0" fontId="59" fillId="36" borderId="61" xfId="0" applyFont="1" applyFill="1" applyBorder="1" applyAlignment="1">
      <alignment horizontal="left" vertical="top" wrapText="1"/>
    </xf>
    <xf numFmtId="0" fontId="59" fillId="36" borderId="62" xfId="0" applyFont="1" applyFill="1" applyBorder="1" applyAlignment="1">
      <alignment horizontal="left" vertical="top" wrapText="1"/>
    </xf>
    <xf numFmtId="0" fontId="59" fillId="36" borderId="63" xfId="0" applyFont="1" applyFill="1" applyBorder="1" applyAlignment="1">
      <alignment horizontal="left" vertical="top" wrapText="1"/>
    </xf>
    <xf numFmtId="0" fontId="59" fillId="36" borderId="54" xfId="0" applyFont="1" applyFill="1" applyBorder="1" applyAlignment="1">
      <alignment horizontal="left" vertical="top" wrapText="1"/>
    </xf>
    <xf numFmtId="0" fontId="59" fillId="36" borderId="0" xfId="0" applyFont="1" applyFill="1" applyBorder="1" applyAlignment="1">
      <alignment horizontal="left" vertical="top" wrapText="1"/>
    </xf>
    <xf numFmtId="0" fontId="59" fillId="36" borderId="71" xfId="0" applyFont="1" applyFill="1" applyBorder="1" applyAlignment="1">
      <alignment horizontal="left" vertical="top" wrapText="1"/>
    </xf>
    <xf numFmtId="0" fontId="59" fillId="36" borderId="64" xfId="0" applyFont="1" applyFill="1" applyBorder="1" applyAlignment="1">
      <alignment horizontal="left" vertical="top" wrapText="1"/>
    </xf>
    <xf numFmtId="0" fontId="59" fillId="36" borderId="65" xfId="0" applyFont="1" applyFill="1" applyBorder="1" applyAlignment="1">
      <alignment horizontal="left" vertical="top" wrapText="1"/>
    </xf>
    <xf numFmtId="0" fontId="59" fillId="36" borderId="66" xfId="0" applyFont="1" applyFill="1" applyBorder="1" applyAlignment="1">
      <alignment horizontal="left" vertical="top" wrapText="1"/>
    </xf>
    <xf numFmtId="0" fontId="51" fillId="2" borderId="29" xfId="0" applyFont="1" applyFill="1" applyBorder="1" applyAlignment="1">
      <alignment horizontal="center"/>
    </xf>
    <xf numFmtId="0" fontId="51" fillId="2" borderId="87" xfId="0" applyFont="1" applyFill="1" applyBorder="1" applyAlignment="1">
      <alignment horizontal="center"/>
    </xf>
    <xf numFmtId="0" fontId="54" fillId="0" borderId="100" xfId="0" applyFont="1" applyBorder="1" applyAlignment="1">
      <alignment horizontal="center" vertical="center"/>
    </xf>
    <xf numFmtId="0" fontId="15" fillId="0" borderId="101" xfId="0" applyFont="1" applyBorder="1" applyAlignment="1">
      <alignment/>
    </xf>
    <xf numFmtId="0" fontId="52" fillId="0" borderId="31" xfId="0" applyFont="1" applyBorder="1" applyAlignment="1">
      <alignment horizontal="left"/>
    </xf>
    <xf numFmtId="0" fontId="8" fillId="0" borderId="102" xfId="0" applyFont="1" applyBorder="1" applyAlignment="1">
      <alignment horizontal="left"/>
    </xf>
    <xf numFmtId="0" fontId="52" fillId="0" borderId="33" xfId="0" applyFont="1" applyBorder="1" applyAlignment="1">
      <alignment horizontal="left"/>
    </xf>
    <xf numFmtId="0" fontId="8" fillId="0" borderId="86" xfId="0" applyFont="1" applyBorder="1" applyAlignment="1">
      <alignment horizontal="left"/>
    </xf>
    <xf numFmtId="0" fontId="52" fillId="0" borderId="59" xfId="0" applyFont="1" applyBorder="1" applyAlignment="1">
      <alignment horizontal="left" wrapText="1"/>
    </xf>
    <xf numFmtId="0" fontId="8" fillId="0" borderId="36" xfId="0" applyFont="1" applyBorder="1" applyAlignment="1">
      <alignment horizontal="left"/>
    </xf>
    <xf numFmtId="0" fontId="51" fillId="2" borderId="88" xfId="0" applyFont="1" applyFill="1" applyBorder="1" applyAlignment="1">
      <alignment horizontal="center"/>
    </xf>
    <xf numFmtId="0" fontId="54" fillId="2" borderId="29" xfId="0" applyFont="1" applyFill="1" applyBorder="1" applyAlignment="1">
      <alignment horizontal="center" vertical="center"/>
    </xf>
    <xf numFmtId="0" fontId="15" fillId="2" borderId="87" xfId="0" applyFont="1" applyFill="1" applyBorder="1" applyAlignment="1">
      <alignment/>
    </xf>
    <xf numFmtId="0" fontId="15" fillId="2" borderId="103" xfId="0" applyFont="1" applyFill="1" applyBorder="1" applyAlignment="1">
      <alignment/>
    </xf>
    <xf numFmtId="164" fontId="54" fillId="0" borderId="31" xfId="0" applyNumberFormat="1" applyFont="1" applyBorder="1" applyAlignment="1">
      <alignment horizontal="center"/>
    </xf>
    <xf numFmtId="164" fontId="16" fillId="0" borderId="42" xfId="0" applyNumberFormat="1" applyFont="1" applyBorder="1" applyAlignment="1">
      <alignment/>
    </xf>
    <xf numFmtId="164" fontId="16" fillId="0" borderId="43" xfId="0" applyNumberFormat="1" applyFont="1" applyBorder="1" applyAlignment="1">
      <alignment/>
    </xf>
    <xf numFmtId="164" fontId="54" fillId="0" borderId="33" xfId="0" applyNumberFormat="1" applyFont="1" applyBorder="1" applyAlignment="1">
      <alignment horizontal="center"/>
    </xf>
    <xf numFmtId="164" fontId="16" fillId="0" borderId="11" xfId="0" applyNumberFormat="1" applyFont="1" applyBorder="1" applyAlignment="1">
      <alignment/>
    </xf>
    <xf numFmtId="164" fontId="16" fillId="0" borderId="91" xfId="0" applyNumberFormat="1" applyFont="1" applyBorder="1" applyAlignment="1">
      <alignment/>
    </xf>
    <xf numFmtId="164" fontId="54" fillId="0" borderId="34" xfId="0" applyNumberFormat="1" applyFont="1" applyBorder="1" applyAlignment="1">
      <alignment horizontal="center" vertical="center"/>
    </xf>
    <xf numFmtId="164" fontId="15" fillId="0" borderId="40" xfId="0" applyNumberFormat="1" applyFont="1" applyBorder="1" applyAlignment="1">
      <alignment/>
    </xf>
    <xf numFmtId="164" fontId="15" fillId="0" borderId="41" xfId="0" applyNumberFormat="1" applyFont="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ANÁLISIS PLAN DEPARTAMENTAL DE GESTIÓN DEL RIESGO DE DESASTRES</a:t>
            </a:r>
          </a:p>
        </c:rich>
      </c:tx>
      <c:layout>
        <c:manualLayout>
          <c:xMode val="factor"/>
          <c:yMode val="factor"/>
          <c:x val="-0.02925"/>
          <c:y val="-0.0035"/>
        </c:manualLayout>
      </c:layout>
      <c:spPr>
        <a:noFill/>
        <a:ln w="3175">
          <a:noFill/>
        </a:ln>
      </c:spPr>
    </c:title>
    <c:plotArea>
      <c:layout>
        <c:manualLayout>
          <c:xMode val="edge"/>
          <c:yMode val="edge"/>
          <c:x val="0.0315"/>
          <c:y val="0.2375"/>
          <c:w val="0.96075"/>
          <c:h val="0.80025"/>
        </c:manualLayout>
      </c:layout>
      <c:barChart>
        <c:barDir val="bar"/>
        <c:grouping val="cluster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12700">
                <a:solidFill>
                  <a:srgbClr val="000000"/>
                </a:solidFill>
              </a:ln>
            </c:spPr>
          </c:dPt>
          <c:dPt>
            <c:idx val="1"/>
            <c:invertIfNegative val="0"/>
            <c:spPr>
              <a:solidFill>
                <a:srgbClr val="FFFF00"/>
              </a:solidFill>
              <a:ln w="12700">
                <a:solidFill>
                  <a:srgbClr val="000000"/>
                </a:solidFill>
              </a:ln>
            </c:spPr>
          </c:dPt>
          <c:dPt>
            <c:idx val="2"/>
            <c:invertIfNegative val="0"/>
            <c:spPr>
              <a:solidFill>
                <a:srgbClr val="385723"/>
              </a:solidFill>
              <a:ln w="12700">
                <a:solidFill>
                  <a:srgbClr val="000000"/>
                </a:solidFill>
              </a:ln>
            </c:spPr>
          </c:dPt>
          <c:dPt>
            <c:idx val="3"/>
            <c:invertIfNegative val="0"/>
            <c:spPr>
              <a:solidFill>
                <a:srgbClr val="385723"/>
              </a:solidFill>
              <a:ln w="12700">
                <a:solidFill>
                  <a:srgbClr val="000000"/>
                </a:solidFill>
              </a:ln>
            </c:spPr>
          </c:dPt>
          <c:dLbls>
            <c:numFmt formatCode="General" sourceLinked="1"/>
            <c:spPr>
              <a:noFill/>
              <a:ln w="3175">
                <a:noFill/>
              </a:ln>
            </c:spPr>
            <c:txPr>
              <a:bodyPr vert="horz" rot="0" anchor="ctr"/>
              <a:lstStyle/>
              <a:p>
                <a:pPr algn="ctr">
                  <a:defRPr lang="en-US" cap="none" sz="1100" b="1" i="0" u="none" baseline="0">
                    <a:solidFill>
                      <a:srgbClr val="333333"/>
                    </a:solidFill>
                  </a:defRPr>
                </a:pPr>
              </a:p>
            </c:txPr>
            <c:showLegendKey val="0"/>
            <c:showVal val="1"/>
            <c:showBubbleSize val="0"/>
            <c:showCatName val="0"/>
            <c:showSerName val="0"/>
            <c:showPercent val="0"/>
          </c:dLbls>
          <c:cat>
            <c:strRef>
              <c:f>'Resultados evaluación'!$H$3:$H$6</c:f>
              <c:strCache/>
            </c:strRef>
          </c:cat>
          <c:val>
            <c:numRef>
              <c:f>'Resultados evaluación'!$I$3:$I$6</c:f>
              <c:numCache/>
            </c:numRef>
          </c:val>
        </c:ser>
        <c:gapWidth val="182"/>
        <c:axId val="5961638"/>
        <c:axId val="47531359"/>
      </c:barChart>
      <c:catAx>
        <c:axId val="5961638"/>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1" i="0" u="none" baseline="0">
                <a:solidFill>
                  <a:srgbClr val="000000"/>
                </a:solidFill>
              </a:defRPr>
            </a:pPr>
          </a:p>
        </c:txPr>
        <c:crossAx val="47531359"/>
        <c:crosses val="autoZero"/>
        <c:auto val="1"/>
        <c:lblOffset val="100"/>
        <c:tickLblSkip val="1"/>
        <c:noMultiLvlLbl val="0"/>
      </c:catAx>
      <c:valAx>
        <c:axId val="47531359"/>
        <c:scaling>
          <c:orientation val="minMax"/>
          <c:max val="100"/>
          <c:min val="0"/>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100" b="1" i="0" u="none" baseline="0">
                <a:solidFill>
                  <a:srgbClr val="333333"/>
                </a:solidFill>
              </a:defRPr>
            </a:pPr>
          </a:p>
        </c:txPr>
        <c:crossAx val="5961638"/>
        <c:crossesAt val="1"/>
        <c:crossBetween val="between"/>
        <c:dispUnits/>
      </c:valAx>
      <c:spPr>
        <a:noFill/>
        <a:ln w="12700">
          <a:solidFill>
            <a:srgbClr val="000000"/>
          </a:solidFill>
        </a:ln>
      </c:spPr>
    </c:plotArea>
    <c:plotVisOnly val="1"/>
    <c:dispBlanksAs val="gap"/>
    <c:showDLblsOverMax val="0"/>
  </c:chart>
  <c:spPr>
    <a:solidFill>
      <a:srgbClr val="FFFFFF"/>
    </a:solidFill>
    <a:ln w="25400">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PORCENTAJE GENERAL DE EVALUACIÓN PDGRD</a:t>
            </a:r>
          </a:p>
        </c:rich>
      </c:tx>
      <c:layout>
        <c:manualLayout>
          <c:xMode val="factor"/>
          <c:yMode val="factor"/>
          <c:x val="-0.059"/>
          <c:y val="-0.01525"/>
        </c:manualLayout>
      </c:layout>
      <c:spPr>
        <a:noFill/>
        <a:ln w="3175">
          <a:noFill/>
        </a:ln>
      </c:spPr>
    </c:title>
    <c:view3D>
      <c:rotX val="30"/>
      <c:hPercent val="100"/>
      <c:rotY val="0"/>
      <c:depthPercent val="100"/>
      <c:rAngAx val="1"/>
    </c:view3D>
    <c:plotArea>
      <c:layout>
        <c:manualLayout>
          <c:xMode val="edge"/>
          <c:yMode val="edge"/>
          <c:x val="0"/>
          <c:y val="0.22425"/>
          <c:w val="0.9565"/>
          <c:h val="0.6945"/>
        </c:manualLayout>
      </c:layout>
      <c:pie3DChart>
        <c:varyColors val="1"/>
        <c:ser>
          <c:idx val="0"/>
          <c:order val="0"/>
          <c:spPr>
            <a:solidFill>
              <a:srgbClr val="4472C4"/>
            </a:solidFill>
            <a:ln w="25400">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48235"/>
              </a:solidFill>
              <a:ln w="25400">
                <a:solidFill>
                  <a:srgbClr val="FFFFFF"/>
                </a:solidFill>
              </a:ln>
            </c:spPr>
          </c:dPt>
          <c:dPt>
            <c:idx val="1"/>
            <c:spPr>
              <a:solidFill>
                <a:srgbClr val="FF0000"/>
              </a:solidFill>
              <a:ln w="25400">
                <a:solidFill>
                  <a:srgbClr val="FFFFFF"/>
                </a:solidFill>
              </a:ln>
            </c:spPr>
          </c:dPt>
          <c:dLbls>
            <c:numFmt formatCode="General" sourceLinked="1"/>
            <c:spPr>
              <a:noFill/>
              <a:ln w="3175">
                <a:noFill/>
              </a:ln>
            </c:spPr>
            <c:txPr>
              <a:bodyPr vert="horz" rot="0" anchor="ctr"/>
              <a:lstStyle/>
              <a:p>
                <a:pPr algn="ctr">
                  <a:defRPr lang="en-US" cap="none" sz="1100" b="1" i="0" u="none" baseline="0">
                    <a:solidFill>
                      <a:srgbClr val="000000"/>
                    </a:solidFill>
                  </a:defRPr>
                </a:pPr>
              </a:p>
            </c:txPr>
            <c:dLblPos val="ctr"/>
            <c:showLegendKey val="0"/>
            <c:showVal val="0"/>
            <c:showBubbleSize val="0"/>
            <c:showCatName val="0"/>
            <c:showSerName val="0"/>
            <c:showLeaderLines val="1"/>
            <c:showPercent val="1"/>
            <c:leaderLines>
              <c:spPr>
                <a:ln w="3175">
                  <a:solidFill>
                    <a:srgbClr val="969696"/>
                  </a:solidFill>
                </a:ln>
              </c:spPr>
            </c:leaderLines>
          </c:dLbls>
          <c:cat>
            <c:strRef>
              <c:f>'Resultados evaluación'!$E$7:$E$8</c:f>
              <c:strCache/>
            </c:strRef>
          </c:cat>
          <c:val>
            <c:numRef>
              <c:f>'Resultados evaluación'!$F$7:$F$8</c:f>
              <c:numCache/>
            </c:numRef>
          </c:val>
        </c:ser>
      </c:pie3DChart>
      <c:spPr>
        <a:noFill/>
        <a:ln>
          <a:noFill/>
        </a:ln>
      </c:spPr>
    </c:plotArea>
    <c:legend>
      <c:legendPos val="b"/>
      <c:layout>
        <c:manualLayout>
          <c:xMode val="edge"/>
          <c:yMode val="edge"/>
          <c:x val="0.30725"/>
          <c:y val="0.8855"/>
          <c:w val="0.381"/>
          <c:h val="0.0915"/>
        </c:manualLayout>
      </c:layout>
      <c:overlay val="0"/>
      <c:spPr>
        <a:noFill/>
        <a:ln w="3175">
          <a:noFill/>
        </a:ln>
      </c:spPr>
      <c:txPr>
        <a:bodyPr vert="horz" rot="0"/>
        <a:lstStyle/>
        <a:p>
          <a:pPr>
            <a:defRPr lang="en-US" cap="none" sz="1100" b="1" i="0" u="none" baseline="0">
              <a:solidFill>
                <a:srgbClr val="000000"/>
              </a:solidFill>
            </a:defRPr>
          </a:pPr>
        </a:p>
      </c:txPr>
    </c:legend>
    <c:sideWall>
      <c:thickness val="0"/>
    </c:sideWall>
    <c:backWall>
      <c:thickness val="0"/>
    </c:backWall>
    <c:plotVisOnly val="1"/>
    <c:dispBlanksAs val="gap"/>
    <c:showDLblsOverMax val="0"/>
  </c:chart>
  <c:spPr>
    <a:solidFill>
      <a:srgbClr val="FFFFFF"/>
    </a:solidFill>
    <a:ln w="25400">
      <a:solidFill>
        <a:srgbClr val="000000"/>
      </a:solid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485775</xdr:colOff>
      <xdr:row>1</xdr:row>
      <xdr:rowOff>28575</xdr:rowOff>
    </xdr:from>
    <xdr:to>
      <xdr:col>4</xdr:col>
      <xdr:colOff>419100</xdr:colOff>
      <xdr:row>5</xdr:row>
      <xdr:rowOff>180975</xdr:rowOff>
    </xdr:to>
    <xdr:pic>
      <xdr:nvPicPr>
        <xdr:cNvPr id="1" name="Imagen 3"/>
        <xdr:cNvPicPr preferRelativeResize="1">
          <a:picLocks noChangeAspect="1"/>
        </xdr:cNvPicPr>
      </xdr:nvPicPr>
      <xdr:blipFill>
        <a:blip r:embed="rId1"/>
        <a:stretch>
          <a:fillRect/>
        </a:stretch>
      </xdr:blipFill>
      <xdr:spPr>
        <a:xfrm>
          <a:off x="666750" y="219075"/>
          <a:ext cx="23431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8</xdr:row>
      <xdr:rowOff>9525</xdr:rowOff>
    </xdr:from>
    <xdr:to>
      <xdr:col>12</xdr:col>
      <xdr:colOff>28575</xdr:colOff>
      <xdr:row>21</xdr:row>
      <xdr:rowOff>152400</xdr:rowOff>
    </xdr:to>
    <xdr:graphicFrame>
      <xdr:nvGraphicFramePr>
        <xdr:cNvPr id="1" name="Gráfico 3"/>
        <xdr:cNvGraphicFramePr/>
      </xdr:nvGraphicFramePr>
      <xdr:xfrm>
        <a:off x="5191125" y="1600200"/>
        <a:ext cx="6600825" cy="274320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9</xdr:row>
      <xdr:rowOff>9525</xdr:rowOff>
    </xdr:from>
    <xdr:to>
      <xdr:col>6</xdr:col>
      <xdr:colOff>0</xdr:colOff>
      <xdr:row>22</xdr:row>
      <xdr:rowOff>9525</xdr:rowOff>
    </xdr:to>
    <xdr:graphicFrame>
      <xdr:nvGraphicFramePr>
        <xdr:cNvPr id="2" name="Gráfico 4"/>
        <xdr:cNvGraphicFramePr/>
      </xdr:nvGraphicFramePr>
      <xdr:xfrm>
        <a:off x="200025" y="1800225"/>
        <a:ext cx="4600575" cy="26003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59"/>
  <sheetViews>
    <sheetView tabSelected="1" zoomScale="80" zoomScaleNormal="80" zoomScalePageLayoutView="0" workbookViewId="0" topLeftCell="A1">
      <selection activeCell="F40" sqref="F40:I40"/>
    </sheetView>
  </sheetViews>
  <sheetFormatPr defaultColWidth="11.3359375" defaultRowHeight="15" customHeight="1"/>
  <cols>
    <col min="1" max="1" width="2.10546875" style="0" customWidth="1"/>
    <col min="2" max="2" width="12.88671875" style="0" customWidth="1"/>
    <col min="3" max="3" width="10.6640625" style="1" customWidth="1"/>
    <col min="4" max="4" width="4.5546875" style="0" customWidth="1"/>
    <col min="5" max="5" width="11.6640625" style="0" customWidth="1"/>
    <col min="6" max="8" width="10.5546875" style="0" customWidth="1"/>
    <col min="9" max="9" width="22.77734375" style="0" customWidth="1"/>
    <col min="10" max="10" width="4.99609375" style="0" customWidth="1"/>
    <col min="11" max="11" width="7.5546875" style="0" customWidth="1"/>
    <col min="12" max="12" width="7.10546875" style="0" customWidth="1"/>
    <col min="13" max="13" width="17.10546875" style="0" customWidth="1"/>
    <col min="14" max="15" width="10.5546875" style="0" customWidth="1"/>
    <col min="16" max="16" width="11.10546875" style="0" customWidth="1"/>
    <col min="17" max="27" width="10.5546875" style="0" customWidth="1"/>
  </cols>
  <sheetData>
    <row r="1" spans="1:21" s="1" customFormat="1" ht="15" customHeight="1" thickBot="1">
      <c r="A1" s="12"/>
      <c r="B1" s="12"/>
      <c r="C1" s="12"/>
      <c r="D1" s="12"/>
      <c r="E1" s="12"/>
      <c r="F1" s="12"/>
      <c r="G1" s="12"/>
      <c r="H1" s="12"/>
      <c r="I1" s="12"/>
      <c r="J1" s="12"/>
      <c r="K1" s="12"/>
      <c r="L1" s="12"/>
      <c r="M1" s="12"/>
      <c r="N1" s="12"/>
      <c r="O1" s="12"/>
      <c r="P1" s="12"/>
      <c r="Q1" s="12"/>
      <c r="R1" s="12"/>
      <c r="S1" s="12"/>
      <c r="T1" s="12"/>
      <c r="U1" s="12"/>
    </row>
    <row r="2" spans="1:21" ht="15.75" customHeight="1">
      <c r="A2" s="12"/>
      <c r="B2" s="96"/>
      <c r="C2" s="97"/>
      <c r="D2" s="98"/>
      <c r="E2" s="98"/>
      <c r="F2" s="105" t="s">
        <v>0</v>
      </c>
      <c r="G2" s="98"/>
      <c r="H2" s="98"/>
      <c r="I2" s="98"/>
      <c r="J2" s="98"/>
      <c r="K2" s="98"/>
      <c r="L2" s="98"/>
      <c r="M2" s="98"/>
      <c r="N2" s="106"/>
      <c r="O2" s="111" t="s">
        <v>46</v>
      </c>
      <c r="P2" s="106"/>
      <c r="Q2" s="12"/>
      <c r="R2" s="12"/>
      <c r="S2" s="12"/>
      <c r="T2" s="12"/>
      <c r="U2" s="12"/>
    </row>
    <row r="3" spans="1:21" ht="15.75" customHeight="1">
      <c r="A3" s="12"/>
      <c r="B3" s="64"/>
      <c r="C3" s="99"/>
      <c r="D3" s="100"/>
      <c r="E3" s="99"/>
      <c r="F3" s="64"/>
      <c r="G3" s="100"/>
      <c r="H3" s="100"/>
      <c r="I3" s="100"/>
      <c r="J3" s="100"/>
      <c r="K3" s="100"/>
      <c r="L3" s="100"/>
      <c r="M3" s="100"/>
      <c r="N3" s="107"/>
      <c r="O3" s="99"/>
      <c r="P3" s="107"/>
      <c r="Q3" s="12"/>
      <c r="R3" s="12"/>
      <c r="S3" s="12"/>
      <c r="T3" s="12"/>
      <c r="U3" s="12"/>
    </row>
    <row r="4" spans="1:21" ht="15.75" customHeight="1" thickBot="1">
      <c r="A4" s="12"/>
      <c r="B4" s="64"/>
      <c r="C4" s="99"/>
      <c r="D4" s="100"/>
      <c r="E4" s="99"/>
      <c r="F4" s="108"/>
      <c r="G4" s="109"/>
      <c r="H4" s="109"/>
      <c r="I4" s="109"/>
      <c r="J4" s="109"/>
      <c r="K4" s="109"/>
      <c r="L4" s="109"/>
      <c r="M4" s="109"/>
      <c r="N4" s="110"/>
      <c r="O4" s="99"/>
      <c r="P4" s="107"/>
      <c r="Q4" s="12"/>
      <c r="R4" s="12"/>
      <c r="S4" s="12"/>
      <c r="T4" s="12"/>
      <c r="U4" s="12"/>
    </row>
    <row r="5" spans="1:21" ht="15.75" customHeight="1">
      <c r="A5" s="12"/>
      <c r="B5" s="64"/>
      <c r="C5" s="99"/>
      <c r="D5" s="100"/>
      <c r="E5" s="101"/>
      <c r="F5" s="115" t="s">
        <v>1</v>
      </c>
      <c r="G5" s="100"/>
      <c r="H5" s="100"/>
      <c r="I5" s="100"/>
      <c r="J5" s="100"/>
      <c r="K5" s="100"/>
      <c r="L5" s="100"/>
      <c r="M5" s="100"/>
      <c r="N5" s="101"/>
      <c r="O5" s="112"/>
      <c r="P5" s="107"/>
      <c r="Q5" s="12"/>
      <c r="R5" s="12"/>
      <c r="S5" s="12"/>
      <c r="T5" s="12"/>
      <c r="U5" s="20"/>
    </row>
    <row r="6" spans="1:21" ht="15.75" customHeight="1" thickBot="1">
      <c r="A6" s="12"/>
      <c r="B6" s="102"/>
      <c r="C6" s="103"/>
      <c r="D6" s="103"/>
      <c r="E6" s="104"/>
      <c r="F6" s="113"/>
      <c r="G6" s="103"/>
      <c r="H6" s="103"/>
      <c r="I6" s="103"/>
      <c r="J6" s="103"/>
      <c r="K6" s="103"/>
      <c r="L6" s="103"/>
      <c r="M6" s="103"/>
      <c r="N6" s="104"/>
      <c r="O6" s="113"/>
      <c r="P6" s="114"/>
      <c r="Q6" s="12"/>
      <c r="R6" s="12"/>
      <c r="S6" s="12"/>
      <c r="T6" s="12"/>
      <c r="U6" s="20"/>
    </row>
    <row r="7" spans="1:21" ht="15.75" customHeight="1">
      <c r="A7" s="12"/>
      <c r="B7" s="116" t="s">
        <v>2</v>
      </c>
      <c r="C7" s="117"/>
      <c r="D7" s="118"/>
      <c r="E7" s="118"/>
      <c r="F7" s="118"/>
      <c r="G7" s="118"/>
      <c r="H7" s="118"/>
      <c r="I7" s="118"/>
      <c r="J7" s="118"/>
      <c r="K7" s="118"/>
      <c r="L7" s="118"/>
      <c r="M7" s="118"/>
      <c r="N7" s="118"/>
      <c r="O7" s="118"/>
      <c r="P7" s="119"/>
      <c r="Q7" s="12"/>
      <c r="R7" s="12"/>
      <c r="S7" s="12"/>
      <c r="T7" s="12"/>
      <c r="U7" s="20"/>
    </row>
    <row r="8" spans="1:21" ht="15.75" customHeight="1" thickBot="1">
      <c r="A8" s="12"/>
      <c r="B8" s="102"/>
      <c r="C8" s="103"/>
      <c r="D8" s="103"/>
      <c r="E8" s="103"/>
      <c r="F8" s="103"/>
      <c r="G8" s="103"/>
      <c r="H8" s="103"/>
      <c r="I8" s="103"/>
      <c r="J8" s="103"/>
      <c r="K8" s="103"/>
      <c r="L8" s="103"/>
      <c r="M8" s="103"/>
      <c r="N8" s="103"/>
      <c r="O8" s="103"/>
      <c r="P8" s="114"/>
      <c r="Q8" s="12"/>
      <c r="R8" s="12"/>
      <c r="S8" s="12"/>
      <c r="T8" s="12"/>
      <c r="U8" s="20"/>
    </row>
    <row r="9" spans="1:21" ht="15.75" customHeight="1">
      <c r="A9" s="12"/>
      <c r="B9" s="120" t="s">
        <v>3</v>
      </c>
      <c r="C9" s="121"/>
      <c r="D9" s="118"/>
      <c r="E9" s="118"/>
      <c r="F9" s="118"/>
      <c r="G9" s="118"/>
      <c r="H9" s="118"/>
      <c r="I9" s="118"/>
      <c r="J9" s="118"/>
      <c r="K9" s="118"/>
      <c r="L9" s="118"/>
      <c r="M9" s="118"/>
      <c r="N9" s="118"/>
      <c r="O9" s="118"/>
      <c r="P9" s="119"/>
      <c r="Q9" s="12"/>
      <c r="R9" s="12"/>
      <c r="S9" s="12"/>
      <c r="T9" s="12"/>
      <c r="U9" s="20"/>
    </row>
    <row r="10" spans="1:21" ht="15.75" customHeight="1" thickBot="1">
      <c r="A10" s="12"/>
      <c r="B10" s="102"/>
      <c r="C10" s="103"/>
      <c r="D10" s="103"/>
      <c r="E10" s="103"/>
      <c r="F10" s="103"/>
      <c r="G10" s="103"/>
      <c r="H10" s="103"/>
      <c r="I10" s="103"/>
      <c r="J10" s="103"/>
      <c r="K10" s="103"/>
      <c r="L10" s="103"/>
      <c r="M10" s="103"/>
      <c r="N10" s="103"/>
      <c r="O10" s="103"/>
      <c r="P10" s="114"/>
      <c r="Q10" s="12"/>
      <c r="R10" s="12"/>
      <c r="S10" s="12"/>
      <c r="T10" s="12"/>
      <c r="U10" s="20"/>
    </row>
    <row r="11" spans="1:21" ht="27.75" customHeight="1">
      <c r="A11" s="12"/>
      <c r="B11" s="122" t="s">
        <v>4</v>
      </c>
      <c r="C11" s="143" t="s">
        <v>68</v>
      </c>
      <c r="D11" s="144"/>
      <c r="E11" s="144"/>
      <c r="F11" s="144"/>
      <c r="G11" s="145"/>
      <c r="H11" s="177" t="s">
        <v>97</v>
      </c>
      <c r="I11" s="178"/>
      <c r="J11" s="178"/>
      <c r="K11" s="179"/>
      <c r="L11" s="183" t="s">
        <v>71</v>
      </c>
      <c r="M11" s="130" t="s">
        <v>98</v>
      </c>
      <c r="N11" s="131"/>
      <c r="O11" s="131"/>
      <c r="P11" s="132"/>
      <c r="Q11" s="12"/>
      <c r="R11" s="12"/>
      <c r="S11" s="12"/>
      <c r="T11" s="12"/>
      <c r="U11" s="20"/>
    </row>
    <row r="12" spans="1:21" ht="15.75" customHeight="1">
      <c r="A12" s="12"/>
      <c r="B12" s="123"/>
      <c r="C12" s="146"/>
      <c r="D12" s="147"/>
      <c r="E12" s="147"/>
      <c r="F12" s="147"/>
      <c r="G12" s="148"/>
      <c r="H12" s="180"/>
      <c r="I12" s="181"/>
      <c r="J12" s="181"/>
      <c r="K12" s="182"/>
      <c r="L12" s="184"/>
      <c r="M12" s="133" t="s">
        <v>69</v>
      </c>
      <c r="N12" s="134"/>
      <c r="O12" s="134"/>
      <c r="P12" s="135"/>
      <c r="Q12" s="12"/>
      <c r="R12" s="12"/>
      <c r="S12" s="12"/>
      <c r="T12" s="12"/>
      <c r="U12" s="20"/>
    </row>
    <row r="13" spans="1:21" ht="15.75" customHeight="1">
      <c r="A13" s="12"/>
      <c r="B13" s="2" t="s">
        <v>5</v>
      </c>
      <c r="C13" s="3"/>
      <c r="D13" s="149">
        <v>116</v>
      </c>
      <c r="E13" s="150"/>
      <c r="F13" s="150"/>
      <c r="G13" s="151"/>
      <c r="H13" s="152" t="s">
        <v>6</v>
      </c>
      <c r="I13" s="153"/>
      <c r="J13" s="153"/>
      <c r="K13" s="154"/>
      <c r="L13" s="136">
        <v>2919060</v>
      </c>
      <c r="M13" s="134"/>
      <c r="N13" s="134"/>
      <c r="O13" s="134"/>
      <c r="P13" s="135"/>
      <c r="Q13" s="12"/>
      <c r="R13" s="12"/>
      <c r="S13" s="12"/>
      <c r="T13" s="12"/>
      <c r="U13" s="12"/>
    </row>
    <row r="14" spans="1:21" ht="21.75" customHeight="1" thickBot="1">
      <c r="A14" s="12"/>
      <c r="B14" s="155" t="s">
        <v>55</v>
      </c>
      <c r="C14" s="156"/>
      <c r="D14" s="157"/>
      <c r="E14" s="157"/>
      <c r="F14" s="157"/>
      <c r="G14" s="157"/>
      <c r="H14" s="157"/>
      <c r="I14" s="157"/>
      <c r="J14" s="158"/>
      <c r="K14" s="137" t="s">
        <v>50</v>
      </c>
      <c r="L14" s="138"/>
      <c r="M14" s="138"/>
      <c r="N14" s="138"/>
      <c r="O14" s="138"/>
      <c r="P14" s="139"/>
      <c r="Q14" s="12"/>
      <c r="R14" s="12"/>
      <c r="S14" s="12"/>
      <c r="T14" s="12"/>
      <c r="U14" s="12"/>
    </row>
    <row r="15" spans="1:21" ht="27" customHeight="1" thickBot="1">
      <c r="A15" s="12"/>
      <c r="B15" s="159" t="s">
        <v>7</v>
      </c>
      <c r="C15" s="160"/>
      <c r="D15" s="161"/>
      <c r="E15" s="161"/>
      <c r="F15" s="161"/>
      <c r="G15" s="161"/>
      <c r="H15" s="161"/>
      <c r="I15" s="161"/>
      <c r="J15" s="162"/>
      <c r="K15" s="140" t="s">
        <v>79</v>
      </c>
      <c r="L15" s="141"/>
      <c r="M15" s="141"/>
      <c r="N15" s="141"/>
      <c r="O15" s="141"/>
      <c r="P15" s="142"/>
      <c r="Q15" s="27"/>
      <c r="R15" s="27"/>
      <c r="S15" s="27"/>
      <c r="T15" s="12"/>
      <c r="U15" s="20"/>
    </row>
    <row r="16" spans="1:21" ht="46.5" customHeight="1">
      <c r="A16" s="12"/>
      <c r="B16" s="124" t="s">
        <v>65</v>
      </c>
      <c r="C16" s="125"/>
      <c r="D16" s="126"/>
      <c r="E16" s="126"/>
      <c r="F16" s="126"/>
      <c r="G16" s="126"/>
      <c r="H16" s="126"/>
      <c r="I16" s="126"/>
      <c r="J16" s="126"/>
      <c r="K16" s="126"/>
      <c r="L16" s="126"/>
      <c r="M16" s="126"/>
      <c r="N16" s="126"/>
      <c r="O16" s="127"/>
      <c r="P16" s="128" t="s">
        <v>26</v>
      </c>
      <c r="Q16" s="12"/>
      <c r="R16" s="12"/>
      <c r="S16" s="12"/>
      <c r="T16" s="12"/>
      <c r="U16" s="20"/>
    </row>
    <row r="17" spans="1:22" s="1" customFormat="1" ht="21" customHeight="1">
      <c r="A17" s="12"/>
      <c r="B17" s="51" t="s">
        <v>27</v>
      </c>
      <c r="C17" s="52"/>
      <c r="D17" s="52"/>
      <c r="E17" s="52"/>
      <c r="F17" s="47" t="s">
        <v>8</v>
      </c>
      <c r="G17" s="48"/>
      <c r="H17" s="48"/>
      <c r="I17" s="49"/>
      <c r="J17" s="50" t="s">
        <v>9</v>
      </c>
      <c r="K17" s="49"/>
      <c r="L17" s="50" t="s">
        <v>10</v>
      </c>
      <c r="M17" s="48"/>
      <c r="N17" s="48"/>
      <c r="O17" s="48"/>
      <c r="P17" s="129"/>
      <c r="Q17" s="12"/>
      <c r="R17" s="12"/>
      <c r="S17" s="12"/>
      <c r="T17" s="12"/>
      <c r="U17" s="12"/>
      <c r="V17" s="26"/>
    </row>
    <row r="18" spans="1:22" ht="139.5" customHeight="1">
      <c r="A18" s="12"/>
      <c r="B18" s="76" t="s">
        <v>56</v>
      </c>
      <c r="C18" s="77"/>
      <c r="D18" s="78"/>
      <c r="E18" s="79"/>
      <c r="F18" s="41" t="s">
        <v>70</v>
      </c>
      <c r="G18" s="68"/>
      <c r="H18" s="68"/>
      <c r="I18" s="69"/>
      <c r="J18" s="43" t="s">
        <v>53</v>
      </c>
      <c r="K18" s="44"/>
      <c r="L18" s="41" t="s">
        <v>82</v>
      </c>
      <c r="M18" s="68"/>
      <c r="N18" s="68"/>
      <c r="O18" s="68"/>
      <c r="P18" s="16">
        <v>1</v>
      </c>
      <c r="Q18" s="12"/>
      <c r="R18" s="12"/>
      <c r="S18" s="12"/>
      <c r="T18" s="12"/>
      <c r="U18" s="12"/>
      <c r="V18" s="26" t="s">
        <v>53</v>
      </c>
    </row>
    <row r="19" spans="1:22" ht="207" customHeight="1">
      <c r="A19" s="12"/>
      <c r="B19" s="76" t="s">
        <v>57</v>
      </c>
      <c r="C19" s="77"/>
      <c r="D19" s="78"/>
      <c r="E19" s="79"/>
      <c r="F19" s="41" t="s">
        <v>73</v>
      </c>
      <c r="G19" s="66"/>
      <c r="H19" s="66"/>
      <c r="I19" s="67"/>
      <c r="J19" s="43" t="s">
        <v>53</v>
      </c>
      <c r="K19" s="44"/>
      <c r="L19" s="41" t="s">
        <v>83</v>
      </c>
      <c r="M19" s="68"/>
      <c r="N19" s="68"/>
      <c r="O19" s="68"/>
      <c r="P19" s="16">
        <v>1</v>
      </c>
      <c r="Q19" s="12"/>
      <c r="R19" s="12"/>
      <c r="S19" s="12"/>
      <c r="T19" s="12"/>
      <c r="U19" s="12"/>
      <c r="V19" s="26" t="s">
        <v>54</v>
      </c>
    </row>
    <row r="20" spans="1:22" ht="192" customHeight="1">
      <c r="A20" s="12"/>
      <c r="B20" s="76" t="s">
        <v>58</v>
      </c>
      <c r="C20" s="77"/>
      <c r="D20" s="78"/>
      <c r="E20" s="79"/>
      <c r="F20" s="41" t="s">
        <v>72</v>
      </c>
      <c r="G20" s="66"/>
      <c r="H20" s="66"/>
      <c r="I20" s="67"/>
      <c r="J20" s="43" t="s">
        <v>53</v>
      </c>
      <c r="K20" s="44"/>
      <c r="L20" s="41" t="s">
        <v>92</v>
      </c>
      <c r="M20" s="68"/>
      <c r="N20" s="68"/>
      <c r="O20" s="68"/>
      <c r="P20" s="16">
        <v>1</v>
      </c>
      <c r="Q20" s="12"/>
      <c r="R20" s="12"/>
      <c r="S20" s="12"/>
      <c r="T20" s="12"/>
      <c r="U20" s="12"/>
      <c r="V20" s="26" t="s">
        <v>52</v>
      </c>
    </row>
    <row r="21" spans="1:21" ht="182.25" customHeight="1">
      <c r="A21" s="12"/>
      <c r="B21" s="76" t="s">
        <v>59</v>
      </c>
      <c r="C21" s="77"/>
      <c r="D21" s="78"/>
      <c r="E21" s="79"/>
      <c r="F21" s="41" t="s">
        <v>91</v>
      </c>
      <c r="G21" s="66"/>
      <c r="H21" s="66"/>
      <c r="I21" s="67"/>
      <c r="J21" s="43" t="s">
        <v>52</v>
      </c>
      <c r="K21" s="44"/>
      <c r="L21" s="41" t="s">
        <v>74</v>
      </c>
      <c r="M21" s="68"/>
      <c r="N21" s="68"/>
      <c r="O21" s="68"/>
      <c r="P21" s="16">
        <v>3</v>
      </c>
      <c r="Q21" s="12"/>
      <c r="R21" s="12"/>
      <c r="S21" s="12"/>
      <c r="T21" s="12"/>
      <c r="U21" s="12"/>
    </row>
    <row r="22" spans="1:21" ht="93.75" customHeight="1">
      <c r="A22" s="12"/>
      <c r="B22" s="76" t="s">
        <v>60</v>
      </c>
      <c r="C22" s="77"/>
      <c r="D22" s="78"/>
      <c r="E22" s="79"/>
      <c r="F22" s="41" t="s">
        <v>70</v>
      </c>
      <c r="G22" s="66"/>
      <c r="H22" s="66"/>
      <c r="I22" s="67"/>
      <c r="J22" s="43" t="s">
        <v>53</v>
      </c>
      <c r="K22" s="44"/>
      <c r="L22" s="41" t="s">
        <v>75</v>
      </c>
      <c r="M22" s="68"/>
      <c r="N22" s="68"/>
      <c r="O22" s="68"/>
      <c r="P22" s="16">
        <v>1</v>
      </c>
      <c r="Q22" s="12"/>
      <c r="R22" s="12"/>
      <c r="S22" s="12"/>
      <c r="T22" s="12"/>
      <c r="U22" s="12"/>
    </row>
    <row r="23" spans="1:21" ht="126" customHeight="1">
      <c r="A23" s="12"/>
      <c r="B23" s="76" t="s">
        <v>61</v>
      </c>
      <c r="C23" s="77"/>
      <c r="D23" s="78"/>
      <c r="E23" s="79"/>
      <c r="F23" s="41" t="s">
        <v>70</v>
      </c>
      <c r="G23" s="66"/>
      <c r="H23" s="66"/>
      <c r="I23" s="67"/>
      <c r="J23" s="43" t="s">
        <v>53</v>
      </c>
      <c r="K23" s="44"/>
      <c r="L23" s="41" t="s">
        <v>76</v>
      </c>
      <c r="M23" s="68"/>
      <c r="N23" s="68"/>
      <c r="O23" s="68"/>
      <c r="P23" s="16">
        <v>1</v>
      </c>
      <c r="Q23" s="12"/>
      <c r="R23" s="12"/>
      <c r="S23" s="12"/>
      <c r="T23" s="12"/>
      <c r="U23" s="12"/>
    </row>
    <row r="24" spans="1:21" ht="126" customHeight="1">
      <c r="A24" s="12"/>
      <c r="B24" s="76" t="s">
        <v>62</v>
      </c>
      <c r="C24" s="77"/>
      <c r="D24" s="78"/>
      <c r="E24" s="79"/>
      <c r="F24" s="41" t="s">
        <v>70</v>
      </c>
      <c r="G24" s="66"/>
      <c r="H24" s="66"/>
      <c r="I24" s="67"/>
      <c r="J24" s="43" t="s">
        <v>53</v>
      </c>
      <c r="K24" s="44"/>
      <c r="L24" s="41" t="s">
        <v>77</v>
      </c>
      <c r="M24" s="68"/>
      <c r="N24" s="68"/>
      <c r="O24" s="68"/>
      <c r="P24" s="16">
        <v>1</v>
      </c>
      <c r="Q24" s="12"/>
      <c r="R24" s="12"/>
      <c r="S24" s="12"/>
      <c r="T24" s="12"/>
      <c r="U24" s="12"/>
    </row>
    <row r="25" spans="1:21" ht="31.5" customHeight="1" thickBot="1">
      <c r="A25" s="12"/>
      <c r="B25" s="87"/>
      <c r="C25" s="88"/>
      <c r="D25" s="88"/>
      <c r="E25" s="88"/>
      <c r="F25" s="88"/>
      <c r="G25" s="88"/>
      <c r="H25" s="88"/>
      <c r="I25" s="88"/>
      <c r="J25" s="88"/>
      <c r="K25" s="88"/>
      <c r="L25" s="88"/>
      <c r="M25" s="88"/>
      <c r="N25" s="88"/>
      <c r="O25" s="89"/>
      <c r="P25" s="28">
        <f>(SUM(P18:P24)*100)/21</f>
        <v>42.857142857142854</v>
      </c>
      <c r="Q25" s="12"/>
      <c r="R25" s="12"/>
      <c r="S25" s="12"/>
      <c r="T25" s="12"/>
      <c r="U25" s="12"/>
    </row>
    <row r="26" spans="1:21" ht="15.75" customHeight="1">
      <c r="A26" s="12"/>
      <c r="B26" s="90" t="s">
        <v>11</v>
      </c>
      <c r="C26" s="91"/>
      <c r="D26" s="91"/>
      <c r="E26" s="91"/>
      <c r="F26" s="91"/>
      <c r="G26" s="91"/>
      <c r="H26" s="91"/>
      <c r="I26" s="91"/>
      <c r="J26" s="91"/>
      <c r="K26" s="91"/>
      <c r="L26" s="91"/>
      <c r="M26" s="91"/>
      <c r="N26" s="91"/>
      <c r="O26" s="92"/>
      <c r="P26" s="80" t="s">
        <v>26</v>
      </c>
      <c r="Q26" s="12"/>
      <c r="R26" s="12"/>
      <c r="S26" s="12"/>
      <c r="T26" s="12"/>
      <c r="U26" s="12"/>
    </row>
    <row r="27" spans="1:21" ht="15.75" customHeight="1" thickBot="1">
      <c r="A27" s="12"/>
      <c r="B27" s="93"/>
      <c r="C27" s="94"/>
      <c r="D27" s="94"/>
      <c r="E27" s="94"/>
      <c r="F27" s="94"/>
      <c r="G27" s="94"/>
      <c r="H27" s="94"/>
      <c r="I27" s="94"/>
      <c r="J27" s="94"/>
      <c r="K27" s="94"/>
      <c r="L27" s="94"/>
      <c r="M27" s="94"/>
      <c r="N27" s="94"/>
      <c r="O27" s="95"/>
      <c r="P27" s="81"/>
      <c r="Q27" s="12"/>
      <c r="R27" s="12"/>
      <c r="S27" s="12"/>
      <c r="T27" s="12"/>
      <c r="U27" s="12"/>
    </row>
    <row r="28" spans="1:21" ht="15.75" customHeight="1">
      <c r="A28" s="12"/>
      <c r="B28" s="53" t="s">
        <v>27</v>
      </c>
      <c r="C28" s="54"/>
      <c r="D28" s="54"/>
      <c r="E28" s="54"/>
      <c r="F28" s="83" t="s">
        <v>8</v>
      </c>
      <c r="G28" s="84"/>
      <c r="H28" s="84"/>
      <c r="I28" s="85"/>
      <c r="J28" s="86" t="s">
        <v>9</v>
      </c>
      <c r="K28" s="85"/>
      <c r="L28" s="86" t="s">
        <v>10</v>
      </c>
      <c r="M28" s="84"/>
      <c r="N28" s="84"/>
      <c r="O28" s="84"/>
      <c r="P28" s="82"/>
      <c r="Q28" s="12"/>
      <c r="R28" s="12"/>
      <c r="S28" s="12"/>
      <c r="T28" s="12"/>
      <c r="U28" s="12"/>
    </row>
    <row r="29" spans="1:21" ht="339" customHeight="1">
      <c r="A29" s="12"/>
      <c r="B29" s="55" t="s">
        <v>12</v>
      </c>
      <c r="C29" s="56"/>
      <c r="D29" s="56"/>
      <c r="E29" s="57"/>
      <c r="F29" s="41" t="s">
        <v>93</v>
      </c>
      <c r="G29" s="45"/>
      <c r="H29" s="45"/>
      <c r="I29" s="46"/>
      <c r="J29" s="43" t="s">
        <v>52</v>
      </c>
      <c r="K29" s="44"/>
      <c r="L29" s="41" t="s">
        <v>66</v>
      </c>
      <c r="M29" s="42"/>
      <c r="N29" s="42"/>
      <c r="O29" s="42"/>
      <c r="P29" s="17">
        <v>3</v>
      </c>
      <c r="Q29" s="12"/>
      <c r="R29" s="12"/>
      <c r="S29" s="12"/>
      <c r="T29" s="12"/>
      <c r="U29" s="12"/>
    </row>
    <row r="30" spans="1:21" ht="162.75" customHeight="1">
      <c r="A30" s="12"/>
      <c r="B30" s="76" t="s">
        <v>13</v>
      </c>
      <c r="C30" s="77"/>
      <c r="D30" s="78"/>
      <c r="E30" s="79"/>
      <c r="F30" s="41" t="s">
        <v>84</v>
      </c>
      <c r="G30" s="68"/>
      <c r="H30" s="68"/>
      <c r="I30" s="69"/>
      <c r="J30" s="43" t="s">
        <v>52</v>
      </c>
      <c r="K30" s="44"/>
      <c r="L30" s="41" t="s">
        <v>66</v>
      </c>
      <c r="M30" s="68"/>
      <c r="N30" s="68"/>
      <c r="O30" s="68"/>
      <c r="P30" s="17">
        <v>3</v>
      </c>
      <c r="Q30" s="12"/>
      <c r="R30" s="12"/>
      <c r="S30" s="12"/>
      <c r="T30" s="12"/>
      <c r="U30" s="12"/>
    </row>
    <row r="31" spans="1:21" ht="354.75" customHeight="1">
      <c r="A31" s="12"/>
      <c r="B31" s="63" t="s">
        <v>14</v>
      </c>
      <c r="C31" s="70" t="s">
        <v>15</v>
      </c>
      <c r="D31" s="70"/>
      <c r="E31" s="70"/>
      <c r="F31" s="42" t="s">
        <v>70</v>
      </c>
      <c r="G31" s="68"/>
      <c r="H31" s="68"/>
      <c r="I31" s="69"/>
      <c r="J31" s="43" t="s">
        <v>53</v>
      </c>
      <c r="K31" s="44"/>
      <c r="L31" s="41" t="s">
        <v>85</v>
      </c>
      <c r="M31" s="66"/>
      <c r="N31" s="66"/>
      <c r="O31" s="66"/>
      <c r="P31" s="17">
        <v>1</v>
      </c>
      <c r="Q31" s="12"/>
      <c r="R31" s="12"/>
      <c r="S31" s="12"/>
      <c r="T31" s="12"/>
      <c r="U31" s="12"/>
    </row>
    <row r="32" spans="1:21" ht="212.25" customHeight="1">
      <c r="A32" s="12"/>
      <c r="B32" s="64"/>
      <c r="C32" s="71" t="s">
        <v>42</v>
      </c>
      <c r="D32" s="70"/>
      <c r="E32" s="70"/>
      <c r="F32" s="42" t="s">
        <v>70</v>
      </c>
      <c r="G32" s="66"/>
      <c r="H32" s="66"/>
      <c r="I32" s="67"/>
      <c r="J32" s="43" t="s">
        <v>53</v>
      </c>
      <c r="K32" s="44"/>
      <c r="L32" s="41" t="s">
        <v>86</v>
      </c>
      <c r="M32" s="66"/>
      <c r="N32" s="66"/>
      <c r="O32" s="66"/>
      <c r="P32" s="17">
        <v>1</v>
      </c>
      <c r="Q32" s="12"/>
      <c r="R32" s="12"/>
      <c r="S32" s="12"/>
      <c r="T32" s="12"/>
      <c r="U32" s="12"/>
    </row>
    <row r="33" spans="1:21" ht="156" customHeight="1">
      <c r="A33" s="12"/>
      <c r="B33" s="64"/>
      <c r="C33" s="72" t="s">
        <v>16</v>
      </c>
      <c r="D33" s="72"/>
      <c r="E33" s="72"/>
      <c r="F33" s="42" t="s">
        <v>70</v>
      </c>
      <c r="G33" s="68"/>
      <c r="H33" s="68"/>
      <c r="I33" s="69"/>
      <c r="J33" s="43" t="s">
        <v>52</v>
      </c>
      <c r="K33" s="44"/>
      <c r="L33" s="41" t="s">
        <v>80</v>
      </c>
      <c r="M33" s="68"/>
      <c r="N33" s="68"/>
      <c r="O33" s="68"/>
      <c r="P33" s="17">
        <v>1</v>
      </c>
      <c r="Q33" s="12"/>
      <c r="R33" s="12"/>
      <c r="S33" s="12"/>
      <c r="T33" s="12"/>
      <c r="U33" s="12"/>
    </row>
    <row r="34" spans="1:21" ht="105.75" customHeight="1">
      <c r="A34" s="12"/>
      <c r="B34" s="65"/>
      <c r="C34" s="73" t="s">
        <v>17</v>
      </c>
      <c r="D34" s="74"/>
      <c r="E34" s="75"/>
      <c r="F34" s="41" t="s">
        <v>87</v>
      </c>
      <c r="G34" s="68"/>
      <c r="H34" s="68"/>
      <c r="I34" s="69"/>
      <c r="J34" s="43" t="s">
        <v>52</v>
      </c>
      <c r="K34" s="44"/>
      <c r="L34" s="41" t="s">
        <v>66</v>
      </c>
      <c r="M34" s="68"/>
      <c r="N34" s="68"/>
      <c r="O34" s="68"/>
      <c r="P34" s="17">
        <v>3</v>
      </c>
      <c r="Q34" s="12"/>
      <c r="R34" s="12"/>
      <c r="S34" s="12"/>
      <c r="T34" s="12"/>
      <c r="U34" s="12"/>
    </row>
    <row r="35" spans="1:21" ht="20.25" customHeight="1" thickBot="1">
      <c r="A35" s="12"/>
      <c r="B35" s="174"/>
      <c r="C35" s="175"/>
      <c r="D35" s="175"/>
      <c r="E35" s="175"/>
      <c r="F35" s="175"/>
      <c r="G35" s="175"/>
      <c r="H35" s="175"/>
      <c r="I35" s="175"/>
      <c r="J35" s="175"/>
      <c r="K35" s="175"/>
      <c r="L35" s="175"/>
      <c r="M35" s="175"/>
      <c r="N35" s="175"/>
      <c r="O35" s="176"/>
      <c r="P35" s="18">
        <f>(SUM(P29:P34)*100)/18</f>
        <v>66.66666666666667</v>
      </c>
      <c r="Q35" s="12"/>
      <c r="R35" s="12"/>
      <c r="S35" s="12"/>
      <c r="T35" s="12"/>
      <c r="U35" s="12"/>
    </row>
    <row r="36" spans="1:21" ht="30.75" customHeight="1">
      <c r="A36" s="12"/>
      <c r="B36" s="188" t="s">
        <v>18</v>
      </c>
      <c r="C36" s="189"/>
      <c r="D36" s="189"/>
      <c r="E36" s="189"/>
      <c r="F36" s="189"/>
      <c r="G36" s="189"/>
      <c r="H36" s="189"/>
      <c r="I36" s="189"/>
      <c r="J36" s="189"/>
      <c r="K36" s="189"/>
      <c r="L36" s="189"/>
      <c r="M36" s="189"/>
      <c r="N36" s="189"/>
      <c r="O36" s="190"/>
      <c r="P36" s="187" t="s">
        <v>26</v>
      </c>
      <c r="Q36" s="12"/>
      <c r="R36" s="12"/>
      <c r="S36" s="12"/>
      <c r="T36" s="12"/>
      <c r="U36" s="12"/>
    </row>
    <row r="37" spans="1:21" ht="15.75" customHeight="1">
      <c r="A37" s="12"/>
      <c r="B37" s="58"/>
      <c r="C37" s="59"/>
      <c r="D37" s="59"/>
      <c r="E37" s="59"/>
      <c r="F37" s="83" t="s">
        <v>8</v>
      </c>
      <c r="G37" s="84"/>
      <c r="H37" s="84"/>
      <c r="I37" s="85"/>
      <c r="J37" s="86" t="s">
        <v>9</v>
      </c>
      <c r="K37" s="85"/>
      <c r="L37" s="86" t="s">
        <v>10</v>
      </c>
      <c r="M37" s="84"/>
      <c r="N37" s="84"/>
      <c r="O37" s="84"/>
      <c r="P37" s="82"/>
      <c r="Q37" s="12"/>
      <c r="R37" s="12"/>
      <c r="S37" s="12"/>
      <c r="T37" s="12"/>
      <c r="U37" s="12"/>
    </row>
    <row r="38" spans="1:21" ht="114" customHeight="1">
      <c r="A38" s="12"/>
      <c r="B38" s="60" t="s">
        <v>19</v>
      </c>
      <c r="C38" s="61"/>
      <c r="D38" s="61"/>
      <c r="E38" s="62"/>
      <c r="F38" s="41" t="s">
        <v>94</v>
      </c>
      <c r="G38" s="45"/>
      <c r="H38" s="45"/>
      <c r="I38" s="46"/>
      <c r="J38" s="43" t="s">
        <v>9</v>
      </c>
      <c r="K38" s="44"/>
      <c r="L38" s="41" t="s">
        <v>66</v>
      </c>
      <c r="M38" s="42"/>
      <c r="N38" s="42"/>
      <c r="O38" s="42"/>
      <c r="P38" s="17">
        <v>3</v>
      </c>
      <c r="Q38" s="12"/>
      <c r="R38" s="12"/>
      <c r="S38" s="12"/>
      <c r="T38" s="12"/>
      <c r="U38" s="12"/>
    </row>
    <row r="39" spans="1:21" ht="409.5" customHeight="1">
      <c r="A39" s="12"/>
      <c r="B39" s="76" t="s">
        <v>20</v>
      </c>
      <c r="C39" s="77"/>
      <c r="D39" s="78"/>
      <c r="E39" s="79"/>
      <c r="F39" s="41" t="s">
        <v>95</v>
      </c>
      <c r="G39" s="66"/>
      <c r="H39" s="66"/>
      <c r="I39" s="67"/>
      <c r="J39" s="43" t="s">
        <v>9</v>
      </c>
      <c r="K39" s="44"/>
      <c r="L39" s="41" t="s">
        <v>78</v>
      </c>
      <c r="M39" s="68"/>
      <c r="N39" s="68"/>
      <c r="O39" s="68"/>
      <c r="P39" s="17">
        <v>3</v>
      </c>
      <c r="Q39" s="12"/>
      <c r="R39" s="12"/>
      <c r="S39" s="12"/>
      <c r="T39" s="12"/>
      <c r="U39" s="12"/>
    </row>
    <row r="40" spans="1:21" ht="312" customHeight="1">
      <c r="A40" s="12"/>
      <c r="B40" s="76" t="s">
        <v>21</v>
      </c>
      <c r="C40" s="77"/>
      <c r="D40" s="78"/>
      <c r="E40" s="79"/>
      <c r="F40" s="41" t="s">
        <v>88</v>
      </c>
      <c r="G40" s="68"/>
      <c r="H40" s="68"/>
      <c r="I40" s="69"/>
      <c r="J40" s="43" t="s">
        <v>9</v>
      </c>
      <c r="K40" s="44"/>
      <c r="L40" s="41" t="s">
        <v>66</v>
      </c>
      <c r="M40" s="68"/>
      <c r="N40" s="68"/>
      <c r="O40" s="68"/>
      <c r="P40" s="17">
        <v>3</v>
      </c>
      <c r="Q40" s="12"/>
      <c r="R40" s="12"/>
      <c r="S40" s="12"/>
      <c r="T40" s="12"/>
      <c r="U40" s="12"/>
    </row>
    <row r="41" spans="1:21" ht="78.75" customHeight="1">
      <c r="A41" s="12"/>
      <c r="B41" s="76" t="s">
        <v>22</v>
      </c>
      <c r="C41" s="77"/>
      <c r="D41" s="78"/>
      <c r="E41" s="79"/>
      <c r="F41" s="41" t="s">
        <v>89</v>
      </c>
      <c r="G41" s="68"/>
      <c r="H41" s="68"/>
      <c r="I41" s="69"/>
      <c r="J41" s="43" t="s">
        <v>9</v>
      </c>
      <c r="K41" s="44"/>
      <c r="L41" s="166" t="s">
        <v>66</v>
      </c>
      <c r="M41" s="167"/>
      <c r="N41" s="167"/>
      <c r="O41" s="167"/>
      <c r="P41" s="17">
        <v>3</v>
      </c>
      <c r="Q41" s="12"/>
      <c r="R41" s="12"/>
      <c r="S41" s="12"/>
      <c r="T41" s="12"/>
      <c r="U41" s="12"/>
    </row>
    <row r="42" spans="1:21" ht="143.25" customHeight="1">
      <c r="A42" s="12"/>
      <c r="B42" s="186" t="s">
        <v>25</v>
      </c>
      <c r="C42" s="77"/>
      <c r="D42" s="78"/>
      <c r="E42" s="79"/>
      <c r="F42" s="41" t="s">
        <v>96</v>
      </c>
      <c r="G42" s="68"/>
      <c r="H42" s="68"/>
      <c r="I42" s="69"/>
      <c r="J42" s="43" t="s">
        <v>9</v>
      </c>
      <c r="K42" s="44"/>
      <c r="L42" s="41" t="s">
        <v>66</v>
      </c>
      <c r="M42" s="68"/>
      <c r="N42" s="68"/>
      <c r="O42" s="68"/>
      <c r="P42" s="17">
        <v>3</v>
      </c>
      <c r="Q42" s="12"/>
      <c r="R42" s="12"/>
      <c r="S42" s="12"/>
      <c r="T42" s="12"/>
      <c r="U42" s="12"/>
    </row>
    <row r="43" spans="1:21" ht="22.5" customHeight="1" thickBot="1">
      <c r="A43" s="12"/>
      <c r="B43" s="168"/>
      <c r="C43" s="169"/>
      <c r="D43" s="169"/>
      <c r="E43" s="169"/>
      <c r="F43" s="169"/>
      <c r="G43" s="169"/>
      <c r="H43" s="169"/>
      <c r="I43" s="169"/>
      <c r="J43" s="169"/>
      <c r="K43" s="169"/>
      <c r="L43" s="169"/>
      <c r="M43" s="169"/>
      <c r="N43" s="169"/>
      <c r="O43" s="170"/>
      <c r="P43" s="18">
        <f>(SUM(P38:P42)*100)/15</f>
        <v>100</v>
      </c>
      <c r="Q43" s="12"/>
      <c r="R43" s="12"/>
      <c r="S43" s="12"/>
      <c r="T43" s="12"/>
      <c r="U43" s="12"/>
    </row>
    <row r="44" spans="1:21" ht="27.75" customHeight="1">
      <c r="A44" s="12"/>
      <c r="B44" s="171" t="s">
        <v>23</v>
      </c>
      <c r="C44" s="172"/>
      <c r="D44" s="172"/>
      <c r="E44" s="172"/>
      <c r="F44" s="172"/>
      <c r="G44" s="172"/>
      <c r="H44" s="172"/>
      <c r="I44" s="172"/>
      <c r="J44" s="172"/>
      <c r="K44" s="172"/>
      <c r="L44" s="172"/>
      <c r="M44" s="172"/>
      <c r="N44" s="172"/>
      <c r="O44" s="173"/>
      <c r="P44" s="128" t="s">
        <v>26</v>
      </c>
      <c r="Q44" s="12"/>
      <c r="R44" s="12"/>
      <c r="S44" s="12"/>
      <c r="T44" s="12"/>
      <c r="U44" s="12"/>
    </row>
    <row r="45" spans="1:21" ht="15.75" customHeight="1">
      <c r="A45" s="12"/>
      <c r="B45" s="163" t="s">
        <v>28</v>
      </c>
      <c r="C45" s="164"/>
      <c r="D45" s="164"/>
      <c r="E45" s="165"/>
      <c r="F45" s="83" t="s">
        <v>8</v>
      </c>
      <c r="G45" s="84"/>
      <c r="H45" s="84"/>
      <c r="I45" s="85"/>
      <c r="J45" s="86" t="s">
        <v>9</v>
      </c>
      <c r="K45" s="85"/>
      <c r="L45" s="86" t="s">
        <v>10</v>
      </c>
      <c r="M45" s="84"/>
      <c r="N45" s="84"/>
      <c r="O45" s="84"/>
      <c r="P45" s="185"/>
      <c r="Q45" s="12"/>
      <c r="R45" s="12"/>
      <c r="S45" s="12"/>
      <c r="T45" s="12"/>
      <c r="U45" s="12"/>
    </row>
    <row r="46" spans="1:21" ht="320.25" customHeight="1">
      <c r="A46" s="12"/>
      <c r="B46" s="55" t="s">
        <v>24</v>
      </c>
      <c r="C46" s="56"/>
      <c r="D46" s="56"/>
      <c r="E46" s="57"/>
      <c r="F46" s="42" t="s">
        <v>90</v>
      </c>
      <c r="G46" s="66"/>
      <c r="H46" s="66"/>
      <c r="I46" s="67"/>
      <c r="J46" s="43" t="s">
        <v>9</v>
      </c>
      <c r="K46" s="44"/>
      <c r="L46" s="41" t="s">
        <v>67</v>
      </c>
      <c r="M46" s="68"/>
      <c r="N46" s="68"/>
      <c r="O46" s="68"/>
      <c r="P46" s="15">
        <v>3</v>
      </c>
      <c r="Q46" s="12"/>
      <c r="R46" s="12"/>
      <c r="S46" s="12"/>
      <c r="T46" s="12"/>
      <c r="U46" s="12"/>
    </row>
    <row r="47" spans="1:21" ht="21.75" customHeight="1" thickBot="1">
      <c r="A47" s="12"/>
      <c r="B47" s="38"/>
      <c r="C47" s="39"/>
      <c r="D47" s="39"/>
      <c r="E47" s="39"/>
      <c r="F47" s="39"/>
      <c r="G47" s="39"/>
      <c r="H47" s="39"/>
      <c r="I47" s="39"/>
      <c r="J47" s="39"/>
      <c r="K47" s="39"/>
      <c r="L47" s="39"/>
      <c r="M47" s="39"/>
      <c r="N47" s="39"/>
      <c r="O47" s="40"/>
      <c r="P47" s="19">
        <f>(P46*100)/3</f>
        <v>100</v>
      </c>
      <c r="Q47" s="12"/>
      <c r="R47" s="12"/>
      <c r="S47" s="12"/>
      <c r="T47" s="12"/>
      <c r="U47" s="12"/>
    </row>
    <row r="48" spans="1:21" ht="15.75" customHeight="1">
      <c r="A48" s="12"/>
      <c r="B48" s="12"/>
      <c r="C48" s="12"/>
      <c r="D48" s="12"/>
      <c r="E48" s="12"/>
      <c r="F48" s="12"/>
      <c r="G48" s="12"/>
      <c r="H48" s="12"/>
      <c r="I48" s="12"/>
      <c r="J48" s="12"/>
      <c r="K48" s="12"/>
      <c r="L48" s="12"/>
      <c r="M48" s="12"/>
      <c r="N48" s="12"/>
      <c r="O48" s="12"/>
      <c r="P48" s="12"/>
      <c r="Q48" s="12"/>
      <c r="R48" s="12"/>
      <c r="S48" s="12"/>
      <c r="T48" s="12"/>
      <c r="U48" s="12"/>
    </row>
    <row r="49" spans="1:21" ht="15.75" customHeight="1">
      <c r="A49" s="12"/>
      <c r="B49" s="12"/>
      <c r="C49" s="12"/>
      <c r="D49" s="12"/>
      <c r="E49" s="12"/>
      <c r="F49" s="12"/>
      <c r="G49" s="12"/>
      <c r="H49" s="12"/>
      <c r="I49" s="12"/>
      <c r="J49" s="12"/>
      <c r="K49" s="12"/>
      <c r="L49" s="12"/>
      <c r="M49" s="12"/>
      <c r="N49" s="12"/>
      <c r="O49" s="12"/>
      <c r="P49" s="12"/>
      <c r="Q49" s="12"/>
      <c r="R49" s="12"/>
      <c r="S49" s="12"/>
      <c r="T49" s="12"/>
      <c r="U49" s="12"/>
    </row>
    <row r="50" spans="1:21" ht="15.75" customHeight="1">
      <c r="A50" s="12"/>
      <c r="B50" s="12"/>
      <c r="C50" s="12"/>
      <c r="D50" s="12"/>
      <c r="E50" s="12"/>
      <c r="F50" s="12"/>
      <c r="G50" s="12"/>
      <c r="H50" s="12"/>
      <c r="I50" s="12"/>
      <c r="J50" s="12"/>
      <c r="K50" s="12"/>
      <c r="L50" s="12"/>
      <c r="M50" s="12"/>
      <c r="N50" s="12"/>
      <c r="O50" s="12"/>
      <c r="P50" s="12"/>
      <c r="Q50" s="12"/>
      <c r="R50" s="12"/>
      <c r="S50" s="12"/>
      <c r="T50" s="12"/>
      <c r="U50" s="12"/>
    </row>
    <row r="51" spans="1:21" ht="15.75" customHeight="1">
      <c r="A51" s="12"/>
      <c r="B51" s="12"/>
      <c r="C51" s="12"/>
      <c r="D51" s="12"/>
      <c r="E51" s="12"/>
      <c r="F51" s="12"/>
      <c r="G51" s="12"/>
      <c r="H51" s="12"/>
      <c r="I51" s="12"/>
      <c r="J51" s="12"/>
      <c r="K51" s="12"/>
      <c r="L51" s="12"/>
      <c r="M51" s="12"/>
      <c r="N51" s="12"/>
      <c r="O51" s="12"/>
      <c r="P51" s="12"/>
      <c r="Q51" s="12"/>
      <c r="R51" s="12"/>
      <c r="S51" s="12"/>
      <c r="T51" s="12"/>
      <c r="U51" s="12"/>
    </row>
    <row r="52" spans="1:21" ht="15.75" customHeight="1">
      <c r="A52" s="12"/>
      <c r="B52" s="12"/>
      <c r="C52" s="12"/>
      <c r="D52" s="12"/>
      <c r="E52" s="12"/>
      <c r="F52" s="12"/>
      <c r="G52" s="12"/>
      <c r="H52" s="12"/>
      <c r="I52" s="12"/>
      <c r="J52" s="12"/>
      <c r="K52" s="12"/>
      <c r="L52" s="12"/>
      <c r="M52" s="12"/>
      <c r="N52" s="12"/>
      <c r="O52" s="12"/>
      <c r="P52" s="12"/>
      <c r="Q52" s="12"/>
      <c r="R52" s="12"/>
      <c r="S52" s="12"/>
      <c r="T52" s="12"/>
      <c r="U52" s="12"/>
    </row>
    <row r="53" spans="2:21" ht="15.75" customHeight="1">
      <c r="B53" s="12"/>
      <c r="C53" s="12"/>
      <c r="D53" s="12"/>
      <c r="E53" s="12"/>
      <c r="F53" s="12"/>
      <c r="G53" s="12"/>
      <c r="H53" s="12"/>
      <c r="I53" s="12"/>
      <c r="J53" s="12"/>
      <c r="K53" s="12"/>
      <c r="L53" s="12"/>
      <c r="M53" s="12"/>
      <c r="N53" s="12"/>
      <c r="O53" s="12"/>
      <c r="P53" s="12"/>
      <c r="Q53" s="12"/>
      <c r="R53" s="12"/>
      <c r="S53" s="12"/>
      <c r="T53" s="12"/>
      <c r="U53" s="12"/>
    </row>
    <row r="54" spans="2:21" ht="15.75" customHeight="1">
      <c r="B54" s="12"/>
      <c r="C54" s="12"/>
      <c r="D54" s="12"/>
      <c r="E54" s="12"/>
      <c r="F54" s="12"/>
      <c r="G54" s="12"/>
      <c r="H54" s="12"/>
      <c r="I54" s="12"/>
      <c r="J54" s="12"/>
      <c r="K54" s="12"/>
      <c r="L54" s="12"/>
      <c r="M54" s="12"/>
      <c r="N54" s="12"/>
      <c r="O54" s="12"/>
      <c r="P54" s="12"/>
      <c r="Q54" s="12"/>
      <c r="R54" s="12"/>
      <c r="S54" s="12"/>
      <c r="T54" s="12"/>
      <c r="U54" s="12"/>
    </row>
    <row r="55" spans="2:21" ht="15.75" customHeight="1">
      <c r="B55" s="12"/>
      <c r="C55" s="12"/>
      <c r="D55" s="12"/>
      <c r="E55" s="12"/>
      <c r="F55" s="12"/>
      <c r="G55" s="12"/>
      <c r="H55" s="12"/>
      <c r="I55" s="12"/>
      <c r="J55" s="12"/>
      <c r="K55" s="12"/>
      <c r="L55" s="12"/>
      <c r="M55" s="12"/>
      <c r="N55" s="12"/>
      <c r="O55" s="12"/>
      <c r="P55" s="12"/>
      <c r="Q55" s="12"/>
      <c r="R55" s="12"/>
      <c r="S55" s="12"/>
      <c r="T55" s="12"/>
      <c r="U55" s="12"/>
    </row>
    <row r="56" spans="2:21" ht="15.75" customHeight="1">
      <c r="B56" s="12"/>
      <c r="C56" s="12"/>
      <c r="D56" s="12"/>
      <c r="E56" s="12"/>
      <c r="F56" s="12"/>
      <c r="G56" s="12"/>
      <c r="H56" s="12"/>
      <c r="I56" s="12"/>
      <c r="J56" s="12"/>
      <c r="K56" s="12"/>
      <c r="L56" s="12"/>
      <c r="M56" s="12"/>
      <c r="N56" s="12"/>
      <c r="O56" s="12"/>
      <c r="P56" s="12"/>
      <c r="Q56" s="12"/>
      <c r="R56" s="12"/>
      <c r="S56" s="12"/>
      <c r="T56" s="12"/>
      <c r="U56" s="12"/>
    </row>
    <row r="57" spans="2:21" ht="15.75" customHeight="1">
      <c r="B57" s="12"/>
      <c r="C57" s="12"/>
      <c r="D57" s="12"/>
      <c r="E57" s="12"/>
      <c r="F57" s="12"/>
      <c r="G57" s="12"/>
      <c r="H57" s="12"/>
      <c r="I57" s="12"/>
      <c r="J57" s="12"/>
      <c r="K57" s="12"/>
      <c r="L57" s="12"/>
      <c r="M57" s="12"/>
      <c r="N57" s="12"/>
      <c r="O57" s="12"/>
      <c r="P57" s="12"/>
      <c r="Q57" s="12"/>
      <c r="R57" s="12"/>
      <c r="S57" s="12"/>
      <c r="T57" s="12"/>
      <c r="U57" s="12"/>
    </row>
    <row r="58" spans="2:21" ht="15.75" customHeight="1">
      <c r="B58" s="12"/>
      <c r="C58" s="12"/>
      <c r="D58" s="12"/>
      <c r="E58" s="12"/>
      <c r="F58" s="12"/>
      <c r="G58" s="12"/>
      <c r="H58" s="12"/>
      <c r="I58" s="12"/>
      <c r="J58" s="12"/>
      <c r="K58" s="12"/>
      <c r="L58" s="12"/>
      <c r="M58" s="12"/>
      <c r="N58" s="12"/>
      <c r="O58" s="12"/>
      <c r="P58" s="12"/>
      <c r="Q58" s="12"/>
      <c r="S58" s="12"/>
      <c r="T58" s="12"/>
      <c r="U58" s="12"/>
    </row>
    <row r="59" spans="2:19" ht="15.75" customHeight="1">
      <c r="B59" s="12"/>
      <c r="C59" s="12"/>
      <c r="D59" s="12"/>
      <c r="E59" s="12"/>
      <c r="F59" s="12"/>
      <c r="G59" s="12"/>
      <c r="H59" s="12"/>
      <c r="I59" s="12"/>
      <c r="J59" s="12"/>
      <c r="K59" s="12"/>
      <c r="L59" s="12"/>
      <c r="M59" s="12"/>
      <c r="N59" s="12"/>
      <c r="O59" s="12"/>
      <c r="P59" s="12"/>
      <c r="Q59" s="12"/>
      <c r="S59" s="12"/>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sheetData>
  <sheetProtection sheet="1" objects="1" scenarios="1"/>
  <protectedRanges>
    <protectedRange sqref="V17:V19" name="Rango1"/>
  </protectedRanges>
  <mergeCells count="124">
    <mergeCell ref="B35:O35"/>
    <mergeCell ref="J32:K32"/>
    <mergeCell ref="L32:O32"/>
    <mergeCell ref="L33:O33"/>
    <mergeCell ref="L34:O34"/>
    <mergeCell ref="H11:K12"/>
    <mergeCell ref="L11:L12"/>
    <mergeCell ref="P44:P45"/>
    <mergeCell ref="F45:I45"/>
    <mergeCell ref="B42:E42"/>
    <mergeCell ref="P36:P37"/>
    <mergeCell ref="J37:K37"/>
    <mergeCell ref="B36:O36"/>
    <mergeCell ref="F37:I37"/>
    <mergeCell ref="L37:O37"/>
    <mergeCell ref="F39:I39"/>
    <mergeCell ref="J39:K39"/>
    <mergeCell ref="L39:O39"/>
    <mergeCell ref="J40:K40"/>
    <mergeCell ref="L40:O40"/>
    <mergeCell ref="F40:I40"/>
    <mergeCell ref="B39:E39"/>
    <mergeCell ref="B40:E40"/>
    <mergeCell ref="F19:I19"/>
    <mergeCell ref="F46:I46"/>
    <mergeCell ref="J46:K46"/>
    <mergeCell ref="L46:O46"/>
    <mergeCell ref="B45:E45"/>
    <mergeCell ref="B46:E46"/>
    <mergeCell ref="F41:I41"/>
    <mergeCell ref="J41:K41"/>
    <mergeCell ref="L41:O41"/>
    <mergeCell ref="F42:I42"/>
    <mergeCell ref="J42:K42"/>
    <mergeCell ref="J45:K45"/>
    <mergeCell ref="L45:O45"/>
    <mergeCell ref="L42:O42"/>
    <mergeCell ref="B43:O43"/>
    <mergeCell ref="B44:O44"/>
    <mergeCell ref="B41:E41"/>
    <mergeCell ref="F31:I31"/>
    <mergeCell ref="J31:K31"/>
    <mergeCell ref="L31:O31"/>
    <mergeCell ref="F29:I29"/>
    <mergeCell ref="J29:K29"/>
    <mergeCell ref="F30:I30"/>
    <mergeCell ref="J30:K30"/>
    <mergeCell ref="L30:O30"/>
    <mergeCell ref="L29:O29"/>
    <mergeCell ref="L13:P13"/>
    <mergeCell ref="K14:P14"/>
    <mergeCell ref="K15:P15"/>
    <mergeCell ref="B18:E18"/>
    <mergeCell ref="F18:I18"/>
    <mergeCell ref="J18:K18"/>
    <mergeCell ref="L18:O18"/>
    <mergeCell ref="C11:G12"/>
    <mergeCell ref="D13:G13"/>
    <mergeCell ref="H13:K13"/>
    <mergeCell ref="B14:J14"/>
    <mergeCell ref="B15:J15"/>
    <mergeCell ref="B2:E6"/>
    <mergeCell ref="F2:N4"/>
    <mergeCell ref="O2:P6"/>
    <mergeCell ref="F5:N6"/>
    <mergeCell ref="B7:P8"/>
    <mergeCell ref="B9:P10"/>
    <mergeCell ref="B11:B12"/>
    <mergeCell ref="B24:E24"/>
    <mergeCell ref="F24:I24"/>
    <mergeCell ref="L24:O24"/>
    <mergeCell ref="J19:K19"/>
    <mergeCell ref="L19:O19"/>
    <mergeCell ref="L20:O20"/>
    <mergeCell ref="L21:O21"/>
    <mergeCell ref="B19:E19"/>
    <mergeCell ref="B20:E20"/>
    <mergeCell ref="F20:I20"/>
    <mergeCell ref="J20:K20"/>
    <mergeCell ref="B21:E21"/>
    <mergeCell ref="F21:I21"/>
    <mergeCell ref="B16:O16"/>
    <mergeCell ref="P16:P17"/>
    <mergeCell ref="M11:P11"/>
    <mergeCell ref="M12:P12"/>
    <mergeCell ref="P26:P28"/>
    <mergeCell ref="F28:I28"/>
    <mergeCell ref="J28:K28"/>
    <mergeCell ref="L28:O28"/>
    <mergeCell ref="J23:K23"/>
    <mergeCell ref="L23:O23"/>
    <mergeCell ref="B22:E22"/>
    <mergeCell ref="F22:I22"/>
    <mergeCell ref="J22:K22"/>
    <mergeCell ref="L22:O22"/>
    <mergeCell ref="F23:I23"/>
    <mergeCell ref="B23:E23"/>
    <mergeCell ref="B25:O25"/>
    <mergeCell ref="B26:O27"/>
    <mergeCell ref="J24:K24"/>
    <mergeCell ref="B47:O47"/>
    <mergeCell ref="L38:O38"/>
    <mergeCell ref="J38:K38"/>
    <mergeCell ref="F38:I38"/>
    <mergeCell ref="F17:I17"/>
    <mergeCell ref="J17:K17"/>
    <mergeCell ref="L17:O17"/>
    <mergeCell ref="B17:E17"/>
    <mergeCell ref="B28:E28"/>
    <mergeCell ref="B29:E29"/>
    <mergeCell ref="B37:E37"/>
    <mergeCell ref="B38:E38"/>
    <mergeCell ref="B31:B34"/>
    <mergeCell ref="F32:I32"/>
    <mergeCell ref="F33:I33"/>
    <mergeCell ref="J33:K33"/>
    <mergeCell ref="F34:I34"/>
    <mergeCell ref="J34:K34"/>
    <mergeCell ref="J21:K21"/>
    <mergeCell ref="C31:E31"/>
    <mergeCell ref="C32:E32"/>
    <mergeCell ref="C33:E33"/>
    <mergeCell ref="C34:E34"/>
    <mergeCell ref="B30:E30"/>
  </mergeCells>
  <conditionalFormatting sqref="P38:P42 P29:P34 P18:P24">
    <cfRule type="colorScale" priority="5" dxfId="0">
      <colorScale>
        <cfvo type="formula" val="1"/>
        <cfvo type="formula" val="2"/>
        <cfvo type="formula" val="3"/>
        <color rgb="FFFF0000"/>
        <color rgb="FFFFFF00"/>
        <color theme="9"/>
      </colorScale>
    </cfRule>
  </conditionalFormatting>
  <conditionalFormatting sqref="P46">
    <cfRule type="colorScale" priority="11" dxfId="0">
      <colorScale>
        <cfvo type="formula" val="1"/>
        <cfvo type="formula" val="2"/>
        <cfvo type="formula" val="3"/>
        <color rgb="FFFF0000"/>
        <color rgb="FFFFFF00"/>
        <color theme="9"/>
      </colorScale>
    </cfRule>
  </conditionalFormatting>
  <conditionalFormatting sqref="P39:P42">
    <cfRule type="colorScale" priority="1" dxfId="0">
      <colorScale>
        <cfvo type="num" val="1"/>
        <cfvo type="num" val="2"/>
        <cfvo type="num" val="3"/>
        <color rgb="FFFF0000"/>
        <color rgb="FFFFFF00"/>
        <color theme="9" tint="-0.24997000396251678"/>
      </colorScale>
    </cfRule>
  </conditionalFormatting>
  <conditionalFormatting sqref="P38:P42">
    <cfRule type="colorScale" priority="63" dxfId="0">
      <colorScale>
        <cfvo type="min" val="0"/>
        <cfvo type="percentile" val="50"/>
        <cfvo type="max"/>
        <color rgb="FFF8696B"/>
        <color rgb="FFFFEB84"/>
        <color rgb="FF63BE7B"/>
      </colorScale>
    </cfRule>
  </conditionalFormatting>
  <conditionalFormatting sqref="P29:P34">
    <cfRule type="colorScale" priority="74" dxfId="0">
      <colorScale>
        <cfvo type="min" val="0"/>
        <cfvo type="percentile" val="50"/>
        <cfvo type="max"/>
        <color rgb="FFF8696B"/>
        <color rgb="FFFFEB84"/>
        <color rgb="FF63BE7B"/>
      </colorScale>
    </cfRule>
  </conditionalFormatting>
  <conditionalFormatting sqref="P18:P24">
    <cfRule type="colorScale" priority="76" dxfId="0">
      <colorScale>
        <cfvo type="num" val="1"/>
        <cfvo type="num" val="2"/>
        <cfvo type="num" val="3"/>
        <color rgb="FFFF0000"/>
        <color rgb="FFFFFF00"/>
        <color theme="9" tint="-0.24997000396251678"/>
      </colorScale>
    </cfRule>
    <cfRule type="colorScale" priority="77" dxfId="0">
      <colorScale>
        <cfvo type="min" val="0"/>
        <cfvo type="num" val="2"/>
        <cfvo type="max"/>
        <color rgb="FFFF0000"/>
        <color rgb="FFFFFF00"/>
        <color theme="9" tint="-0.24997000396251678"/>
      </colorScale>
    </cfRule>
    <cfRule type="colorScale" priority="78" dxfId="0">
      <colorScale>
        <cfvo type="num" val="1"/>
        <cfvo type="num" val="1"/>
        <cfvo type="num" val="3"/>
        <color rgb="FFF8696B"/>
        <color rgb="FFFFEB84"/>
        <color rgb="FF63BE7B"/>
      </colorScale>
    </cfRule>
  </conditionalFormatting>
  <dataValidations count="1">
    <dataValidation type="list" allowBlank="1" showInputMessage="1" showErrorMessage="1" sqref="J46:K46 J18:K24 J29:K34 J38:K42">
      <formula1>$V$18:$V$20</formula1>
    </dataValidation>
  </dataValidations>
  <printOptions/>
  <pageMargins left="0.7" right="0.7" top="0.75" bottom="0.75" header="0" footer="0"/>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R34"/>
  <sheetViews>
    <sheetView zoomScale="72" zoomScaleNormal="72" zoomScalePageLayoutView="0" workbookViewId="0" topLeftCell="A1">
      <selection activeCell="S26" sqref="S26"/>
    </sheetView>
  </sheetViews>
  <sheetFormatPr defaultColWidth="11.3359375" defaultRowHeight="15" customHeight="1"/>
  <cols>
    <col min="1" max="1" width="2.10546875" style="0" customWidth="1"/>
    <col min="2" max="2" width="6.3359375" style="0" customWidth="1"/>
    <col min="3" max="3" width="4.10546875" style="0" customWidth="1"/>
    <col min="4" max="4" width="8.4453125" style="0" customWidth="1"/>
    <col min="5" max="5" width="18.3359375" style="0" customWidth="1"/>
    <col min="6" max="6" width="16.6640625" style="0" customWidth="1"/>
    <col min="7" max="7" width="4.4453125" style="0" customWidth="1"/>
    <col min="8" max="8" width="46.3359375" style="0" customWidth="1"/>
    <col min="9" max="9" width="3.10546875" style="0" customWidth="1"/>
    <col min="10" max="10" width="4.3359375" style="0" customWidth="1"/>
    <col min="11" max="11" width="6.6640625" style="0" customWidth="1"/>
    <col min="12" max="12" width="16.3359375" style="0" customWidth="1"/>
    <col min="13" max="13" width="5.6640625" style="0" customWidth="1"/>
    <col min="14" max="14" width="3.3359375" style="0" customWidth="1"/>
    <col min="15" max="15" width="4.99609375" style="0" customWidth="1"/>
    <col min="16" max="16" width="3.3359375" style="0" customWidth="1"/>
    <col min="17" max="17" width="3.10546875" style="0" customWidth="1"/>
    <col min="18" max="23" width="10.5546875" style="0" customWidth="1"/>
  </cols>
  <sheetData>
    <row r="1" spans="1:18" s="1" customFormat="1" ht="15" customHeight="1" thickBot="1">
      <c r="A1" s="12"/>
      <c r="B1" s="12"/>
      <c r="C1" s="12"/>
      <c r="D1" s="12"/>
      <c r="E1" s="12"/>
      <c r="F1" s="12"/>
      <c r="G1" s="12"/>
      <c r="H1" s="12"/>
      <c r="I1" s="12"/>
      <c r="J1" s="12"/>
      <c r="K1" s="12"/>
      <c r="L1" s="12"/>
      <c r="M1" s="12"/>
      <c r="N1" s="12"/>
      <c r="O1" s="12"/>
      <c r="P1" s="12"/>
      <c r="Q1" s="12"/>
      <c r="R1" s="12"/>
    </row>
    <row r="2" spans="1:18" ht="15.75" customHeight="1" thickBot="1">
      <c r="A2" s="12"/>
      <c r="B2" s="203" t="s">
        <v>33</v>
      </c>
      <c r="C2" s="204"/>
      <c r="D2" s="204"/>
      <c r="E2" s="203" t="s">
        <v>32</v>
      </c>
      <c r="F2" s="213"/>
      <c r="G2" s="12"/>
      <c r="H2" s="29" t="s">
        <v>36</v>
      </c>
      <c r="I2" s="214" t="s">
        <v>34</v>
      </c>
      <c r="J2" s="215"/>
      <c r="K2" s="216"/>
      <c r="L2" s="30" t="s">
        <v>41</v>
      </c>
      <c r="M2" s="13"/>
      <c r="N2" s="12"/>
      <c r="O2" s="12"/>
      <c r="P2" s="12"/>
      <c r="Q2" s="12"/>
      <c r="R2" s="12"/>
    </row>
    <row r="3" spans="1:18" ht="15.75" customHeight="1">
      <c r="A3" s="12"/>
      <c r="B3" s="23" t="s">
        <v>45</v>
      </c>
      <c r="C3" s="5"/>
      <c r="D3" s="7" t="s">
        <v>29</v>
      </c>
      <c r="E3" s="207" t="s">
        <v>47</v>
      </c>
      <c r="F3" s="208"/>
      <c r="G3" s="12"/>
      <c r="H3" s="31" t="s">
        <v>37</v>
      </c>
      <c r="I3" s="217">
        <f>'Evaluación PDGRD'!P25</f>
        <v>42.857142857142854</v>
      </c>
      <c r="J3" s="218"/>
      <c r="K3" s="219"/>
      <c r="L3" s="32">
        <f>I3*25%</f>
        <v>10.714285714285714</v>
      </c>
      <c r="M3" s="14"/>
      <c r="N3" s="12"/>
      <c r="O3" s="12"/>
      <c r="P3" s="12"/>
      <c r="Q3" s="12"/>
      <c r="R3" s="12"/>
    </row>
    <row r="4" spans="1:18" ht="15.75" customHeight="1">
      <c r="A4" s="12"/>
      <c r="B4" s="24" t="s">
        <v>44</v>
      </c>
      <c r="C4" s="4"/>
      <c r="D4" s="8" t="s">
        <v>30</v>
      </c>
      <c r="E4" s="209" t="s">
        <v>48</v>
      </c>
      <c r="F4" s="210"/>
      <c r="G4" s="12"/>
      <c r="H4" s="33" t="s">
        <v>38</v>
      </c>
      <c r="I4" s="220">
        <f>'Evaluación PDGRD'!P35</f>
        <v>66.66666666666667</v>
      </c>
      <c r="J4" s="221"/>
      <c r="K4" s="222"/>
      <c r="L4" s="32">
        <f>I4*25%</f>
        <v>16.666666666666668</v>
      </c>
      <c r="M4" s="14"/>
      <c r="N4" s="12"/>
      <c r="O4" s="12"/>
      <c r="P4" s="12"/>
      <c r="Q4" s="12"/>
      <c r="R4" s="12"/>
    </row>
    <row r="5" spans="1:18" ht="15.75" customHeight="1" thickBot="1">
      <c r="A5" s="12"/>
      <c r="B5" s="25" t="s">
        <v>43</v>
      </c>
      <c r="C5" s="6"/>
      <c r="D5" s="9" t="s">
        <v>31</v>
      </c>
      <c r="E5" s="211" t="s">
        <v>49</v>
      </c>
      <c r="F5" s="212"/>
      <c r="G5" s="12"/>
      <c r="H5" s="34" t="s">
        <v>40</v>
      </c>
      <c r="I5" s="220">
        <f>'Evaluación PDGRD'!P43</f>
        <v>100</v>
      </c>
      <c r="J5" s="221"/>
      <c r="K5" s="222"/>
      <c r="L5" s="32">
        <f>I5*25%</f>
        <v>25</v>
      </c>
      <c r="M5" s="14"/>
      <c r="N5" s="12"/>
      <c r="O5" s="12"/>
      <c r="P5" s="12"/>
      <c r="Q5" s="12"/>
      <c r="R5" s="12"/>
    </row>
    <row r="6" spans="1:18" ht="15.75" customHeight="1" thickBot="1">
      <c r="A6" s="12"/>
      <c r="B6" s="12"/>
      <c r="C6" s="12"/>
      <c r="D6" s="12"/>
      <c r="E6" s="12"/>
      <c r="F6" s="12"/>
      <c r="G6" s="12"/>
      <c r="H6" s="35" t="s">
        <v>39</v>
      </c>
      <c r="I6" s="223">
        <f>'Evaluación PDGRD'!P47</f>
        <v>100</v>
      </c>
      <c r="J6" s="224"/>
      <c r="K6" s="225"/>
      <c r="L6" s="32">
        <f>I6*25%</f>
        <v>25</v>
      </c>
      <c r="M6" s="14"/>
      <c r="N6" s="12"/>
      <c r="O6" s="12"/>
      <c r="P6" s="12"/>
      <c r="Q6" s="12"/>
      <c r="R6" s="12"/>
    </row>
    <row r="7" spans="1:18" ht="15.75" customHeight="1" thickBot="1">
      <c r="A7" s="12"/>
      <c r="B7" s="12"/>
      <c r="C7" s="12"/>
      <c r="D7" s="12"/>
      <c r="E7" s="10" t="s">
        <v>63</v>
      </c>
      <c r="F7" s="21">
        <f>L7</f>
        <v>77.38095238095238</v>
      </c>
      <c r="G7" s="12"/>
      <c r="H7" s="36"/>
      <c r="I7" s="205" t="s">
        <v>35</v>
      </c>
      <c r="J7" s="206"/>
      <c r="K7" s="206"/>
      <c r="L7" s="37">
        <f>SUM(L3:L6)</f>
        <v>77.38095238095238</v>
      </c>
      <c r="M7" s="13"/>
      <c r="N7" s="12"/>
      <c r="O7" s="12"/>
      <c r="P7" s="12"/>
      <c r="Q7" s="12"/>
      <c r="R7" s="12"/>
    </row>
    <row r="8" spans="1:18" ht="15.75" customHeight="1" thickBot="1">
      <c r="A8" s="12"/>
      <c r="B8" s="12"/>
      <c r="C8" s="12"/>
      <c r="D8" s="12"/>
      <c r="E8" s="11" t="s">
        <v>64</v>
      </c>
      <c r="F8" s="22">
        <f>100-F7</f>
        <v>22.61904761904762</v>
      </c>
      <c r="G8" s="12"/>
      <c r="H8" s="12"/>
      <c r="I8" s="12"/>
      <c r="J8" s="12"/>
      <c r="K8" s="12"/>
      <c r="L8" s="12"/>
      <c r="M8" s="12"/>
      <c r="N8" s="12"/>
      <c r="O8" s="12"/>
      <c r="P8" s="12"/>
      <c r="Q8" s="12"/>
      <c r="R8" s="12"/>
    </row>
    <row r="9" spans="1:18" ht="15.75" customHeight="1">
      <c r="A9" s="12"/>
      <c r="B9" s="12"/>
      <c r="C9" s="12"/>
      <c r="D9" s="12"/>
      <c r="E9" s="12"/>
      <c r="F9" s="12"/>
      <c r="G9" s="12"/>
      <c r="M9" s="12"/>
      <c r="N9" s="12"/>
      <c r="O9" s="12"/>
      <c r="P9" s="12"/>
      <c r="Q9" s="12"/>
      <c r="R9" s="12"/>
    </row>
    <row r="10" spans="1:18" ht="15.75" customHeight="1">
      <c r="A10" s="12"/>
      <c r="G10" s="12"/>
      <c r="M10" s="12"/>
      <c r="N10" s="12"/>
      <c r="O10" s="12"/>
      <c r="P10" s="12"/>
      <c r="Q10" s="12"/>
      <c r="R10" s="12"/>
    </row>
    <row r="11" spans="1:18" ht="15.75" customHeight="1">
      <c r="A11" s="12"/>
      <c r="G11" s="12"/>
      <c r="M11" s="12"/>
      <c r="N11" s="12"/>
      <c r="O11" s="12"/>
      <c r="P11" s="12"/>
      <c r="Q11" s="12"/>
      <c r="R11" s="12"/>
    </row>
    <row r="12" spans="1:18" ht="15.75" customHeight="1">
      <c r="A12" s="12"/>
      <c r="G12" s="12"/>
      <c r="M12" s="12"/>
      <c r="N12" s="12"/>
      <c r="O12" s="12"/>
      <c r="P12" s="12"/>
      <c r="Q12" s="12"/>
      <c r="R12" s="12"/>
    </row>
    <row r="13" spans="1:18" ht="15.75" customHeight="1">
      <c r="A13" s="12"/>
      <c r="G13" s="12"/>
      <c r="M13" s="12"/>
      <c r="N13" s="12"/>
      <c r="O13" s="12"/>
      <c r="P13" s="12"/>
      <c r="Q13" s="12"/>
      <c r="R13" s="12"/>
    </row>
    <row r="14" spans="1:18" ht="15.75" customHeight="1">
      <c r="A14" s="12"/>
      <c r="G14" s="12"/>
      <c r="M14" s="12"/>
      <c r="N14" s="12"/>
      <c r="O14" s="12"/>
      <c r="P14" s="12"/>
      <c r="Q14" s="12"/>
      <c r="R14" s="12"/>
    </row>
    <row r="15" spans="1:18" ht="15.75" customHeight="1">
      <c r="A15" s="12"/>
      <c r="G15" s="12"/>
      <c r="M15" s="12"/>
      <c r="N15" s="12"/>
      <c r="O15" s="12"/>
      <c r="P15" s="12"/>
      <c r="Q15" s="12"/>
      <c r="R15" s="12"/>
    </row>
    <row r="16" spans="1:18" ht="15.75" customHeight="1">
      <c r="A16" s="12"/>
      <c r="G16" s="12"/>
      <c r="M16" s="12"/>
      <c r="N16" s="12"/>
      <c r="O16" s="12"/>
      <c r="P16" s="12"/>
      <c r="Q16" s="12"/>
      <c r="R16" s="12"/>
    </row>
    <row r="17" spans="1:18" ht="15.75" customHeight="1">
      <c r="A17" s="12"/>
      <c r="G17" s="12"/>
      <c r="M17" s="12"/>
      <c r="N17" s="12"/>
      <c r="O17" s="12"/>
      <c r="P17" s="12"/>
      <c r="Q17" s="12"/>
      <c r="R17" s="12"/>
    </row>
    <row r="18" spans="1:18" ht="15.75" customHeight="1">
      <c r="A18" s="12"/>
      <c r="G18" s="12"/>
      <c r="M18" s="12"/>
      <c r="N18" s="12"/>
      <c r="O18" s="12"/>
      <c r="P18" s="12"/>
      <c r="Q18" s="12"/>
      <c r="R18" s="12"/>
    </row>
    <row r="19" spans="1:18" ht="15.75" customHeight="1">
      <c r="A19" s="12"/>
      <c r="G19" s="12"/>
      <c r="M19" s="12"/>
      <c r="N19" s="12"/>
      <c r="O19" s="12"/>
      <c r="P19" s="12"/>
      <c r="Q19" s="12"/>
      <c r="R19" s="12"/>
    </row>
    <row r="20" spans="1:18" ht="15.75" customHeight="1">
      <c r="A20" s="12"/>
      <c r="G20" s="12"/>
      <c r="M20" s="12"/>
      <c r="N20" s="12"/>
      <c r="O20" s="12"/>
      <c r="P20" s="12"/>
      <c r="Q20" s="12"/>
      <c r="R20" s="12"/>
    </row>
    <row r="21" spans="1:18" ht="15.75" customHeight="1">
      <c r="A21" s="12"/>
      <c r="G21" s="12"/>
      <c r="M21" s="12"/>
      <c r="N21" s="12"/>
      <c r="O21" s="12"/>
      <c r="P21" s="12"/>
      <c r="Q21" s="12"/>
      <c r="R21" s="12"/>
    </row>
    <row r="22" spans="1:18" ht="15.75" customHeight="1">
      <c r="A22" s="12"/>
      <c r="B22" s="12"/>
      <c r="C22" s="12"/>
      <c r="D22" s="12"/>
      <c r="E22" s="12"/>
      <c r="F22" s="12"/>
      <c r="G22" s="12"/>
      <c r="H22" s="12"/>
      <c r="I22" s="12"/>
      <c r="J22" s="12"/>
      <c r="K22" s="12"/>
      <c r="L22" s="12"/>
      <c r="M22" s="12"/>
      <c r="N22" s="12"/>
      <c r="O22" s="12"/>
      <c r="P22" s="12"/>
      <c r="Q22" s="12"/>
      <c r="R22" s="12"/>
    </row>
    <row r="23" spans="1:18" ht="15.75" customHeight="1" thickBot="1">
      <c r="A23" s="12"/>
      <c r="B23" s="12"/>
      <c r="C23" s="12"/>
      <c r="D23" s="12"/>
      <c r="E23" s="12"/>
      <c r="F23" s="12"/>
      <c r="G23" s="12"/>
      <c r="H23" s="12"/>
      <c r="I23" s="12"/>
      <c r="J23" s="12"/>
      <c r="K23" s="12"/>
      <c r="L23" s="12"/>
      <c r="M23" s="12"/>
      <c r="N23" s="12"/>
      <c r="O23" s="12"/>
      <c r="P23" s="12"/>
      <c r="Q23" s="12"/>
      <c r="R23" s="12"/>
    </row>
    <row r="24" spans="1:18" ht="15.75" customHeight="1" thickBot="1">
      <c r="A24" s="12"/>
      <c r="B24" s="191" t="s">
        <v>51</v>
      </c>
      <c r="C24" s="192"/>
      <c r="D24" s="192"/>
      <c r="E24" s="192"/>
      <c r="F24" s="192"/>
      <c r="G24" s="192"/>
      <c r="H24" s="192"/>
      <c r="I24" s="192"/>
      <c r="J24" s="192"/>
      <c r="K24" s="192"/>
      <c r="L24" s="193"/>
      <c r="M24" s="12"/>
      <c r="N24" s="12"/>
      <c r="O24" s="12"/>
      <c r="P24" s="12"/>
      <c r="Q24" s="12"/>
      <c r="R24" s="12"/>
    </row>
    <row r="25" spans="1:18" ht="15.75" customHeight="1">
      <c r="A25" s="12"/>
      <c r="B25" s="194" t="s">
        <v>81</v>
      </c>
      <c r="C25" s="195"/>
      <c r="D25" s="195"/>
      <c r="E25" s="195"/>
      <c r="F25" s="195"/>
      <c r="G25" s="195"/>
      <c r="H25" s="195"/>
      <c r="I25" s="195"/>
      <c r="J25" s="195"/>
      <c r="K25" s="195"/>
      <c r="L25" s="196"/>
      <c r="M25" s="12"/>
      <c r="N25" s="12"/>
      <c r="O25" s="12"/>
      <c r="P25" s="12"/>
      <c r="Q25" s="12"/>
      <c r="R25" s="12"/>
    </row>
    <row r="26" spans="1:18" ht="15.75" customHeight="1">
      <c r="A26" s="12"/>
      <c r="B26" s="197"/>
      <c r="C26" s="198"/>
      <c r="D26" s="198"/>
      <c r="E26" s="198"/>
      <c r="F26" s="198"/>
      <c r="G26" s="198"/>
      <c r="H26" s="198"/>
      <c r="I26" s="198"/>
      <c r="J26" s="198"/>
      <c r="K26" s="198"/>
      <c r="L26" s="199"/>
      <c r="M26" s="12"/>
      <c r="N26" s="12"/>
      <c r="O26" s="12"/>
      <c r="P26" s="12"/>
      <c r="Q26" s="12"/>
      <c r="R26" s="12"/>
    </row>
    <row r="27" spans="1:18" ht="15.75" customHeight="1">
      <c r="A27" s="12"/>
      <c r="B27" s="197"/>
      <c r="C27" s="198"/>
      <c r="D27" s="198"/>
      <c r="E27" s="198"/>
      <c r="F27" s="198"/>
      <c r="G27" s="198"/>
      <c r="H27" s="198"/>
      <c r="I27" s="198"/>
      <c r="J27" s="198"/>
      <c r="K27" s="198"/>
      <c r="L27" s="199"/>
      <c r="M27" s="12"/>
      <c r="N27" s="12"/>
      <c r="O27" s="12"/>
      <c r="P27" s="12"/>
      <c r="Q27" s="12"/>
      <c r="R27" s="12"/>
    </row>
    <row r="28" spans="1:18" ht="15.75" customHeight="1">
      <c r="A28" s="12"/>
      <c r="B28" s="197"/>
      <c r="C28" s="198"/>
      <c r="D28" s="198"/>
      <c r="E28" s="198"/>
      <c r="F28" s="198"/>
      <c r="G28" s="198"/>
      <c r="H28" s="198"/>
      <c r="I28" s="198"/>
      <c r="J28" s="198"/>
      <c r="K28" s="198"/>
      <c r="L28" s="199"/>
      <c r="M28" s="12"/>
      <c r="N28" s="12"/>
      <c r="O28" s="12"/>
      <c r="P28" s="12"/>
      <c r="Q28" s="12"/>
      <c r="R28" s="12"/>
    </row>
    <row r="29" spans="1:18" ht="71.25" customHeight="1" thickBot="1">
      <c r="A29" s="12"/>
      <c r="B29" s="200"/>
      <c r="C29" s="201"/>
      <c r="D29" s="201"/>
      <c r="E29" s="201"/>
      <c r="F29" s="201"/>
      <c r="G29" s="201"/>
      <c r="H29" s="201"/>
      <c r="I29" s="201"/>
      <c r="J29" s="201"/>
      <c r="K29" s="201"/>
      <c r="L29" s="202"/>
      <c r="M29" s="12"/>
      <c r="N29" s="12"/>
      <c r="O29" s="12"/>
      <c r="P29" s="12"/>
      <c r="Q29" s="12"/>
      <c r="R29" s="12"/>
    </row>
    <row r="30" spans="1:18" ht="15.75" customHeight="1">
      <c r="A30" s="12"/>
      <c r="B30" s="12"/>
      <c r="C30" s="12"/>
      <c r="D30" s="12"/>
      <c r="E30" s="12"/>
      <c r="F30" s="12"/>
      <c r="G30" s="12"/>
      <c r="H30" s="12"/>
      <c r="I30" s="12"/>
      <c r="J30" s="12"/>
      <c r="K30" s="12"/>
      <c r="L30" s="12"/>
      <c r="M30" s="12"/>
      <c r="N30" s="12"/>
      <c r="O30" s="12"/>
      <c r="P30" s="12"/>
      <c r="Q30" s="12"/>
      <c r="R30" s="12"/>
    </row>
    <row r="31" spans="1:18" ht="15.75" customHeight="1">
      <c r="A31" s="12"/>
      <c r="B31" s="12"/>
      <c r="C31" s="12"/>
      <c r="D31" s="12"/>
      <c r="E31" s="12"/>
      <c r="F31" s="12"/>
      <c r="G31" s="12"/>
      <c r="H31" s="12"/>
      <c r="I31" s="12"/>
      <c r="J31" s="12"/>
      <c r="K31" s="12"/>
      <c r="L31" s="12"/>
      <c r="M31" s="12"/>
      <c r="N31" s="12"/>
      <c r="O31" s="12"/>
      <c r="P31" s="12"/>
      <c r="Q31" s="12"/>
      <c r="R31" s="12"/>
    </row>
    <row r="32" spans="1:18" ht="15.75" customHeight="1">
      <c r="A32" s="12"/>
      <c r="B32" s="12"/>
      <c r="C32" s="12"/>
      <c r="D32" s="12"/>
      <c r="E32" s="12"/>
      <c r="F32" s="12"/>
      <c r="G32" s="12"/>
      <c r="H32" s="12"/>
      <c r="I32" s="12"/>
      <c r="J32" s="12"/>
      <c r="K32" s="12"/>
      <c r="L32" s="12"/>
      <c r="M32" s="12"/>
      <c r="N32" s="12"/>
      <c r="O32" s="12"/>
      <c r="P32" s="12"/>
      <c r="Q32" s="12"/>
      <c r="R32" s="12"/>
    </row>
    <row r="33" spans="1:18" ht="15.75" customHeight="1">
      <c r="A33" s="12"/>
      <c r="B33" s="12"/>
      <c r="C33" s="12"/>
      <c r="D33" s="12"/>
      <c r="E33" s="12"/>
      <c r="F33" s="12"/>
      <c r="G33" s="12"/>
      <c r="H33" s="12"/>
      <c r="I33" s="12"/>
      <c r="J33" s="12"/>
      <c r="K33" s="12"/>
      <c r="L33" s="12"/>
      <c r="M33" s="12"/>
      <c r="N33" s="12"/>
      <c r="O33" s="12"/>
      <c r="P33" s="12"/>
      <c r="Q33" s="12"/>
      <c r="R33" s="12"/>
    </row>
    <row r="34" spans="1:18" ht="15.75" customHeight="1">
      <c r="A34" s="12"/>
      <c r="B34" s="12"/>
      <c r="C34" s="12"/>
      <c r="D34" s="12"/>
      <c r="E34" s="12"/>
      <c r="F34" s="12"/>
      <c r="G34" s="12"/>
      <c r="H34" s="12"/>
      <c r="I34" s="12"/>
      <c r="J34" s="12"/>
      <c r="K34" s="12"/>
      <c r="L34" s="12"/>
      <c r="M34" s="12"/>
      <c r="N34" s="12"/>
      <c r="O34" s="12"/>
      <c r="P34" s="12"/>
      <c r="Q34" s="12"/>
      <c r="R34" s="12"/>
    </row>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sheet="1" objects="1" scenarios="1"/>
  <mergeCells count="13">
    <mergeCell ref="B24:L24"/>
    <mergeCell ref="B25:L29"/>
    <mergeCell ref="B2:D2"/>
    <mergeCell ref="I7:K7"/>
    <mergeCell ref="E3:F3"/>
    <mergeCell ref="E4:F4"/>
    <mergeCell ref="E5:F5"/>
    <mergeCell ref="E2:F2"/>
    <mergeCell ref="I2:K2"/>
    <mergeCell ref="I3:K3"/>
    <mergeCell ref="I4:K4"/>
    <mergeCell ref="I5:K5"/>
    <mergeCell ref="I6:K6"/>
  </mergeCells>
  <printOptions/>
  <pageMargins left="0.7" right="0.7" top="0.75" bottom="0.75" header="0" footer="0"/>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John</cp:lastModifiedBy>
  <dcterms:created xsi:type="dcterms:W3CDTF">2020-09-24T23:10:51Z</dcterms:created>
  <dcterms:modified xsi:type="dcterms:W3CDTF">2021-06-04T21:07:58Z</dcterms:modified>
  <cp:category/>
  <cp:version/>
  <cp:contentType/>
  <cp:contentStatus/>
</cp:coreProperties>
</file>