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40" windowHeight="11640" activeTab="0"/>
  </bookViews>
  <sheets>
    <sheet name="Evaluación PDGRD" sheetId="1" r:id="rId1"/>
    <sheet name="Resultados evaluación" sheetId="2" r:id="rId2"/>
  </sheets>
  <definedNames/>
  <calcPr fullCalcOnLoad="1"/>
</workbook>
</file>

<file path=xl/sharedStrings.xml><?xml version="1.0" encoding="utf-8"?>
<sst xmlns="http://schemas.openxmlformats.org/spreadsheetml/2006/main" count="142" uniqueCount="102">
  <si>
    <t>ANÁLISIS PLANES DEPARTAMENTALES DE GESTIÓN DEL RIESGO DE DESASTRES - 2020</t>
  </si>
  <si>
    <t xml:space="preserve">Asistencia Técnica UNGRD a departamentos </t>
  </si>
  <si>
    <t xml:space="preserve">Generalidades del departamento </t>
  </si>
  <si>
    <t>FORMATO DE EVALUACIÓN PLANES DEPARTAMENTALES DE GESTIÓN DEL RIESGO DE DESASTRES</t>
  </si>
  <si>
    <t xml:space="preserve">Departamento </t>
  </si>
  <si>
    <t>Número de municipios</t>
  </si>
  <si>
    <t>Número de población (DANE)</t>
  </si>
  <si>
    <t>Región establecida en el Plan Nacional de Desarrollo  "Pacto por Colombia, pacto por la equidad" 2018 - 2022</t>
  </si>
  <si>
    <t>DESCRIPCIÓN</t>
  </si>
  <si>
    <t>CUMPLE</t>
  </si>
  <si>
    <t>OBSERVACIÓN Y RECOMENDACIÓN</t>
  </si>
  <si>
    <t>2. ETAPA DE FORMULACIÓN</t>
  </si>
  <si>
    <t>2.1. El PDGRD formula un componente de estratégico de GRD para el desarrollo del departamento?</t>
  </si>
  <si>
    <t>2.2. El PDGRD reconoce la relación entre desarrollo - riesgo - desastre?</t>
  </si>
  <si>
    <t>2.3. Análisis de factores y construcción de los escenarios de riesgo de desastres</t>
  </si>
  <si>
    <t>El PDGRD identifica, caracteriza y zonifica las amenazas?</t>
  </si>
  <si>
    <t>EL PDGRD identifica y caracteriza los escenarios de riesgo de desastres en función de cada uno de los  fenómenos amenazantes y vulnerabilidades?</t>
  </si>
  <si>
    <t>El PDGRD define medidas de intervención en términos de los procesos de la GRD, identificación de actores e instancias de gestión?</t>
  </si>
  <si>
    <t>3. COMPONENTE PROGRAMÁTICO Y DE ARMONIZACIÓN</t>
  </si>
  <si>
    <t>3.1. El PDGRD se encuentra armonizado con el PNGRD y demás instrumentos de planeación del desarrollo?</t>
  </si>
  <si>
    <t>3.2. EL PDGRD identifica las fuentes de financiación</t>
  </si>
  <si>
    <t>3.3. EL PDGRD define presupuestos y líneas de ejecución</t>
  </si>
  <si>
    <t>3.4. El PDGRD define programas, proyectos y acciones en términos de los procesos de la GRD?</t>
  </si>
  <si>
    <t>4. EVALUACIÓN Y SEGUIMIENTO</t>
  </si>
  <si>
    <t>4.1. El PDGRD define mecanismos de seguimiento y evaluación del PDGRD?</t>
  </si>
  <si>
    <t>3.5. Los programas, proyectos, metas y plazos de ejecución se encuentran armonizados con los objetivos del Plan Nacional de Gestión del Riesgo de Desastres (PNGRD)</t>
  </si>
  <si>
    <t>VALOR</t>
  </si>
  <si>
    <t>ASPECTOS</t>
  </si>
  <si>
    <t>ASPECTO</t>
  </si>
  <si>
    <t>Bueno</t>
  </si>
  <si>
    <t>Aceptable</t>
  </si>
  <si>
    <t>Deficiente</t>
  </si>
  <si>
    <t>Valoración de la inclusión de los aspectos</t>
  </si>
  <si>
    <t>Interpretación</t>
  </si>
  <si>
    <t>RESULTADOS</t>
  </si>
  <si>
    <t>TOTAL</t>
  </si>
  <si>
    <t>ETAPAS</t>
  </si>
  <si>
    <t xml:space="preserve">DIAGNÓSTICO DEPARTAMENTAL </t>
  </si>
  <si>
    <t>FORMULACIÓN</t>
  </si>
  <si>
    <t>EVALUACION Y SEGUIMIENTO</t>
  </si>
  <si>
    <t>COMPONENTE PROGRAMÁTICO Y DE ARMONIZACIÓN</t>
  </si>
  <si>
    <t>% DE INCLUSIÓN</t>
  </si>
  <si>
    <t>El PDGRD identifica, caracteriza y zonifica las vulnerabilidades en función de los fenómenos amenazantes</t>
  </si>
  <si>
    <t>0-50</t>
  </si>
  <si>
    <t>51-70</t>
  </si>
  <si>
    <t>71-100</t>
  </si>
  <si>
    <t>Versión 1.1</t>
  </si>
  <si>
    <t>Bien formulado</t>
  </si>
  <si>
    <t>Se realizo parcialmente</t>
  </si>
  <si>
    <t>Presenta fuertes deficiencias</t>
  </si>
  <si>
    <t>ANÁLISIS DE RESULTADOS</t>
  </si>
  <si>
    <t>SI</t>
  </si>
  <si>
    <t>NO</t>
  </si>
  <si>
    <t>PARCIALMENTE</t>
  </si>
  <si>
    <t>1.1. El PDGRD identifica los aspectos geográficos?</t>
  </si>
  <si>
    <t>1.2. El PDGRD identifica los aspectos físico - ambientales?</t>
  </si>
  <si>
    <t>1.3. El PDGRD identifica  los aspectos socioculturales?</t>
  </si>
  <si>
    <t>1.4. El PDGRD identifica los aspectos regionales?</t>
  </si>
  <si>
    <t>1.5. El PDGRD identifica los aspectos económicos?</t>
  </si>
  <si>
    <t>1.6. El PDGRD identifica los aspectos de infraestructura departamental?</t>
  </si>
  <si>
    <t>1.7. El PGDR realiza la identificación preliminar de escenarios de riesgo?</t>
  </si>
  <si>
    <t>Cumple</t>
  </si>
  <si>
    <t>Deficiencias</t>
  </si>
  <si>
    <r>
      <t xml:space="preserve">1. ETAPA DE DIAGNÓSTICO DEPARTAMENTAL 
</t>
    </r>
    <r>
      <rPr>
        <b/>
        <sz val="14"/>
        <color indexed="8"/>
        <rFont val="Calibri"/>
        <family val="2"/>
      </rPr>
      <t>INFORMACIÓN GENERAL DEL DEPARTAMENTO</t>
    </r>
  </si>
  <si>
    <r>
      <t xml:space="preserve">Fecha: </t>
    </r>
    <r>
      <rPr>
        <sz val="12"/>
        <color indexed="8"/>
        <rFont val="Calibri"/>
        <family val="2"/>
      </rPr>
      <t>03/11/2020</t>
    </r>
  </si>
  <si>
    <t xml:space="preserve">Se recomienda que en la fase de diagnostico se realice la identificación preliminar de escenarios de riesgo </t>
  </si>
  <si>
    <t xml:space="preserve">Nombre Plan Departamental de Gestión del Riesgo de Desastres: Sin identificar </t>
  </si>
  <si>
    <t xml:space="preserve">Sin observaciones. </t>
  </si>
  <si>
    <t>El PDGRD define programas, proyectos, metas y plazos de ejecución armonizados con los objetivos del PNGRD</t>
  </si>
  <si>
    <t>CASANARE</t>
  </si>
  <si>
    <t>ORINOQUIA Y LLANOS</t>
  </si>
  <si>
    <t xml:space="preserve">El PDGRD, en los aspectos regionales hace referencia a los instrumentos del Ordenamiento Territorial de los 19 municipios del departamento, mencionando que se deben realizar una actualización por lo cual se presentaban conflictos ambientales en el uso del suelo y los recursos hídrico, suelo, fauna y flora en escenarios de cambio climático
</t>
  </si>
  <si>
    <t>El PDGRD expone que el departamento ha establecido sus instrumentos de planificación con la Gestión del Riesgo, cuya meta en esta área se encuentra establecida en el Plan de Desarrollo departamental, teniendo en cuenta los tres procesos de conocimientos del riesgo, reducción del riesgo y manejo de desastres.</t>
  </si>
  <si>
    <t>No se evidencian fuentes de financiación</t>
  </si>
  <si>
    <t>Se recomienda que el PDGRD, reconozca las fuentes de financiación necesarias para ejecutar todas las acciones planteadas en los procesos de Conocimiento del Riesgo, Reducción del Riesgo y Manejo de Desastres</t>
  </si>
  <si>
    <t>Se recomienda al departamento de Casanare formular un componente estratégico como punta de partida para la caracterización de los escenarios de riesgo y los programas, proyectos y acciones a desarrollar en términos de los procesos de la GRD definidos por la Ley 1523 de 2012.</t>
  </si>
  <si>
    <r>
      <t xml:space="preserve">Profesional UNGRD quién diligencia:
 </t>
    </r>
    <r>
      <rPr>
        <sz val="12"/>
        <color indexed="8"/>
        <rFont val="Calibri"/>
        <family val="2"/>
      </rPr>
      <t>Jonathan S. Montenegro Hoyos</t>
    </r>
  </si>
  <si>
    <r>
      <rPr>
        <b/>
        <sz val="12"/>
        <color indexed="8"/>
        <rFont val="Calibri"/>
        <family val="2"/>
      </rPr>
      <t xml:space="preserve">Ordenanza y/o Decreto de adopción: </t>
    </r>
    <r>
      <rPr>
        <sz val="12"/>
        <color indexed="8"/>
        <rFont val="Calibri"/>
        <family val="2"/>
      </rPr>
      <t>Decreto 0394 del 2018</t>
    </r>
  </si>
  <si>
    <t xml:space="preserve">EL PDGRD identifica los aspectos geográficos que ayudan a localizar el departamento a nivel nacional, dado que menciona las coordenadas geográficas, la superficie, el perímetro, extensión y su respectiva distribución político - administrativo enumerando la organización que posee el departamento que es un municipio y 8 corregimientos.
Hace una breve descripción de las vías que presenta el departamento y su conectividad con los demás departamentos del país.
</t>
  </si>
  <si>
    <t>Sin observación</t>
  </si>
  <si>
    <t>EL PDGRD en términos de los aspectos físico-ambientales del Departamento del Casanare menciona:
- Fisiografía ( Compuesta por tres unidades fisiográficas denominadas vertiente oriental de la cordillera Oriental, piedemonte y llanura aluvial)
- Geología (El departamento depende del desarrollo en el cinturón de deformación de la cordillera oriental y los llanos orientales está estrechamente relacionada con el origen y evolución de la Orogenia Andina al igual que con los cambios climáticos y fenómenos de las glaciaciones sobre la parte altea de la cordillera oriental.) 
- Hidrografía (La red hídrica esta integrada por grandes ríos, quebradas, caños y lagunas, que desaguan en dirección del Orinoco por intermedio del río Meta)
- Variabilidad Climática (El área más lluviosa esta ubicada entre el piedemonte y la vertiente baja de la cordillera, con promedios superiores a 4000 mm;  lluvias intermedias se sitúa en las vertientes medias de la cordillera y en el área central de departamento con precipitaciones superiores a 2000mm. Realiza una descripción de la temporada de lluvias identificando los meses, explicando el variado relieve en el departamento debido a los pisos térmicos cálido, templado, frío y piso bioclimático páramo)</t>
  </si>
  <si>
    <t>Se recomienda al departamento de Casanare además de exponer la importancia de los procesos de GRD en la planificación nacional, realice un diagnostico como la ocasión de riesgos y desastres en el departamento ha generado retrasos en el desarrollo territorial, es decir,  realizar una caracterización frente a la construcción de los escenarios de riesgo presentes, teniendo en cuenta la descripción general del departamento, la ocupación del territorio, las dinámicas sociales y económicas, entre otras</t>
  </si>
  <si>
    <t>El PDGRD ha  determinado las características, tipo de intensidad, el territorio afectado y el origen de cada amenaza presente en el territorio
- Inundaciones
- Avalanchas
- Vendavales y Lluvias Torrenciales
- Tormenta eléctrica
- Sequia
- Deslizamiento
- Incendios Forestales en piedemonte y sabana</t>
  </si>
  <si>
    <t>El PDGRD realiza una breve descripción de la vulnerabilidad en función de los fenómenos amenazantes por cada municipio</t>
  </si>
  <si>
    <t xml:space="preserve">Se recomienda que el instrumento de planificación posea un Capitulo independiente explicando solamente la vulnerabilidad por cada escenario de riesgo además que logre identificar el total de las  familias expuestas así como la infraestructura y/o elementos expuestos por cada uno de los fenómenos amenazantes </t>
  </si>
  <si>
    <t>En el Capitulo 3.1.3 denominado Caracterización Riesgo, el PDGRD realiza una caracterización de los escenarios de riesgo en función de cada uno de los fenómenos amenazantes y la vulnerabilidad por municipio, además al finalizar realiza una relación entre los municipios y los riesgos a priorizar por la mayor relevancia</t>
  </si>
  <si>
    <t>El PDGRD  si define claramente algunas de medidas de intervención en términos de los procesos de la Gestión del Riesgo de Desastres (Conocimiento, Reducción y Manejo), identificando de manera exitosa y clara los actores e instancias de gestión.</t>
  </si>
  <si>
    <t>El PDGRD se encuentra armonizado con el PDGRD y demás instrumentos de planificación como son:
MARCO INTERNACIONAL
- Marco Sendai 2015-2030
- Acuerdo de Paris
- Hábitat III
- ODS
MARCO NACIONAL
- PNGRD 2015-2025
- PND 2018 - 2022
MARCO DEPARTAMENTAL 
- Plan de Desarrollo Departamental 2017-2019</t>
  </si>
  <si>
    <t>Se recomienda la actualización del PDGRD en términos del  Plan Desarrollo Departamental 2020 - 2023</t>
  </si>
  <si>
    <t xml:space="preserve">El PDGRD define una presupuesto estipulado en por cada línea de acción planteadas en los procesos de Conocimiento del Riesgo, Reducción del Riesgo y Manejo de Desastres. </t>
  </si>
  <si>
    <t>El PDGRD del departamento de Casanare, define una serie de programas, proyectos y acciones o intervenciones que se pueden aplicar en términos de los procesos de Conocimiento del Riesgo, Reducción del Riesgo y Manejo de Desastres, con sus respectivo escenario de riesgo, responsable y presupuesto estimado</t>
  </si>
  <si>
    <t>El PDGRD define que el seguimiento se debe entender sobre la integralidad de las condiciones de riesgo en el Departamento, lo cual debe hacerse a nivel del componente de caracterización de escenarios, por medio de su continua actualización y no solo sobre la ejecución del componente programático.
Sobre el componente  programático se debe hacer monitoreo utilizando los indicadores y verificando el logro de los productos y el cumplimiento de los objetos propuestos</t>
  </si>
  <si>
    <t>El PDGRD, menciona una mayor concentración de la población de la población entre el casco urbano y la zona rural, además hace referencia de la población en el departamento según SISBEN y DANE 2015 y hace una proyección para la población actual, además identifica la población por municipio. El departamento ha sufrido en el procesos de desplazamiento y migración por temas del conflicto armado, para lo cual realiza una descripción por municipio el numero de victimas del conflicto armado por etnia.
Hace referencia de la distribución de la cantidad de población indígena, afrodescendiente,  por municipio</t>
  </si>
  <si>
    <t>sin observación</t>
  </si>
  <si>
    <t>Se recomienda que el PDGRD, realiza una distribución de regional según características importantes como son la diversidad geográfica, económica, social y/o cultural. 
Además de identificar los respectivos indicadores sociales(Población, pobreza, educación, condición de vida, etc.) en cada región
Asimismo, Cada subregión deben ir de la mano con las subregiones planteadas desde el Plan de Desarrollo Departamental vigente</t>
  </si>
  <si>
    <t>El PDGRD menciona la actividad económica del departamento se basa  principalmente en la producción ganadera y agrícola y en la explotación petrolera.
- Producción Agropecuaria: donde posee una vocación ganadera del 54%, para las actividades agrícolas es del 9%, mientras que la actividad agrosilvopastoril y forestal aporta en conjunto del 4%
- Industria Petrolera: los municipios de Yopal y Tauramena son los principales municipios productores de petróleo en el departamento. Aunque el departamento es uno de los principales productores de petróleo en el país por detrás del Meta</t>
  </si>
  <si>
    <t>Se recomienda generar un subcapítulo denominado ASPECTOS ECONOMICOS y agregar esta información, ya que en el momento esta información se encuentra en los Aspectos Regionales</t>
  </si>
  <si>
    <t>El PDGRD realiza una descripción del estado actual de:
- Infraestructura educativa
- Infraestructura Salud
- Infraestructura sistema eléctrico de ENERCA
- Infraestructura Organismos de socorro (Bomberos - Cruz Roja - Defensa Civil)
- Infraestructura Petrolera</t>
  </si>
  <si>
    <t>No se evidencian ni se identifican preliminar de los escenarios de riesgo o fenómenos amenazantes presentes en el departamento</t>
  </si>
  <si>
    <t xml:space="preserve">El PDGRD en términos de formular un componente estratégico de GRD, expone el marco institucional, el cual, explica la forma por el cual esta conformado el Consejo Departamental de GRD, con sus respectivos actores </t>
  </si>
  <si>
    <r>
      <rPr>
        <b/>
        <sz val="12"/>
        <color indexed="8"/>
        <rFont val="Arial"/>
        <family val="2"/>
      </rPr>
      <t>Descripción:</t>
    </r>
    <r>
      <rPr>
        <sz val="12"/>
        <color indexed="8"/>
        <rFont val="Arial"/>
        <family val="2"/>
      </rPr>
      <t xml:space="preserve">
El departamento de Casanare, ha realizado un muy buen trabajo en la elaboración del PDGRD, se recomienda detallar un poco mas en el componente de Formulación, explicando la caracterización de los fenómenos amenazantes y los elementos expuestos que posee el departamento. Además de armonizar el PDGRD con el Plan de Desarrollo Departamental 2020-2023. Asimismo, definir un subcapítulo como son los aspectos económicos y definir de mejor manera los aspectos regionales</t>
    </r>
  </si>
  <si>
    <t>Categoría del departamento Ley 617 de 2000</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</si>
</sst>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60">
    <font>
      <sz val="12"/>
      <color theme="1"/>
      <name val="Arial"/>
      <family val="0"/>
    </font>
    <font>
      <sz val="11"/>
      <color indexed="8"/>
      <name val="Calibri"/>
      <family val="2"/>
    </font>
    <font>
      <sz val="12"/>
      <color indexed="8"/>
      <name val="Calibri"/>
      <family val="2"/>
    </font>
    <font>
      <sz val="12"/>
      <name val="Arial"/>
      <family val="2"/>
    </font>
    <font>
      <b/>
      <sz val="16"/>
      <color indexed="8"/>
      <name val="Calibri"/>
      <family val="2"/>
    </font>
    <font>
      <b/>
      <sz val="14"/>
      <color indexed="8"/>
      <name val="Calibri"/>
      <family val="2"/>
    </font>
    <font>
      <b/>
      <sz val="12"/>
      <color indexed="8"/>
      <name val="Calibri"/>
      <family val="2"/>
    </font>
    <font>
      <b/>
      <sz val="20"/>
      <color indexed="8"/>
      <name val="Calibri"/>
      <family val="2"/>
    </font>
    <font>
      <b/>
      <sz val="12"/>
      <name val="Arial"/>
      <family val="2"/>
    </font>
    <font>
      <b/>
      <sz val="14"/>
      <name val="Arial"/>
      <family val="2"/>
    </font>
    <font>
      <sz val="14"/>
      <name val="Arial"/>
      <family val="2"/>
    </font>
    <font>
      <b/>
      <sz val="11"/>
      <color indexed="8"/>
      <name val="Calibri"/>
      <family val="2"/>
    </font>
    <font>
      <sz val="12"/>
      <color indexed="8"/>
      <name val="Arial"/>
      <family val="2"/>
    </font>
    <font>
      <b/>
      <sz val="12"/>
      <color indexed="8"/>
      <name val="Arial"/>
      <family val="2"/>
    </font>
    <font>
      <b/>
      <sz val="9"/>
      <color indexed="8"/>
      <name val="Calibri"/>
      <family val="2"/>
    </font>
    <font>
      <b/>
      <sz val="10"/>
      <color indexed="8"/>
      <name val="Calibri"/>
      <family val="2"/>
    </font>
    <font>
      <sz val="9"/>
      <name val="Arial"/>
      <family val="2"/>
    </font>
    <font>
      <b/>
      <sz val="10"/>
      <name val="Arial"/>
      <family val="2"/>
    </font>
    <font>
      <sz val="10"/>
      <name val="Arial"/>
      <family val="2"/>
    </font>
    <font>
      <sz val="18"/>
      <color indexed="8"/>
      <name val="Calibri"/>
      <family val="2"/>
    </font>
    <font>
      <b/>
      <sz val="15"/>
      <color indexed="8"/>
      <name val="Calibri"/>
      <family val="2"/>
    </font>
    <font>
      <b/>
      <sz val="13"/>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9"/>
      <color indexed="8"/>
      <name val="Calibri"/>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9"/>
      <color theme="1"/>
      <name val="Calibri"/>
      <family val="2"/>
    </font>
    <font>
      <b/>
      <sz val="10"/>
      <color theme="1"/>
      <name val="Calibri"/>
      <family val="2"/>
    </font>
    <font>
      <b/>
      <sz val="14"/>
      <color theme="1"/>
      <name val="Calibri"/>
      <family val="2"/>
    </font>
    <font>
      <sz val="12"/>
      <color theme="1"/>
      <name val="Calibri"/>
      <family val="2"/>
    </font>
    <font>
      <b/>
      <sz val="16"/>
      <color theme="1"/>
      <name val="Calibri"/>
      <family val="2"/>
    </font>
    <font>
      <b/>
      <sz val="12"/>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548135"/>
        <bgColor indexed="64"/>
      </patternFill>
    </fill>
    <fill>
      <patternFill patternType="solid">
        <fgColor rgb="FFFF0000"/>
        <bgColor indexed="64"/>
      </patternFill>
    </fill>
    <fill>
      <patternFill patternType="solid">
        <fgColor theme="0"/>
        <bgColor indexed="64"/>
      </patternFill>
    </fill>
    <fill>
      <patternFill patternType="solid">
        <fgColor theme="9" tint="-0.24997000396251678"/>
        <bgColor indexed="64"/>
      </patternFill>
    </fill>
    <fill>
      <patternFill patternType="solid">
        <fgColor rgb="FFFF0000"/>
        <bgColor indexed="64"/>
      </patternFill>
    </fill>
    <fill>
      <patternFill patternType="solid">
        <fgColor rgb="FFD9E2F3"/>
        <bgColor indexed="64"/>
      </patternFill>
    </fill>
    <fill>
      <patternFill patternType="solid">
        <fgColor rgb="FFDEEAF6"/>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mediu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border>
    <border>
      <left style="medium"/>
      <right style="thin">
        <color rgb="FF000000"/>
      </right>
      <top style="medium"/>
      <bottom style="thin">
        <color rgb="FF000000"/>
      </bottom>
    </border>
    <border>
      <left style="medium"/>
      <right style="thin">
        <color rgb="FF000000"/>
      </right>
      <top style="thin">
        <color rgb="FF000000"/>
      </top>
      <bottom style="medium"/>
    </border>
    <border>
      <left style="medium"/>
      <right style="medium"/>
      <top/>
      <bottom/>
    </border>
    <border>
      <left style="medium"/>
      <right style="medium"/>
      <top style="thin"/>
      <bottom style="thin"/>
    </border>
    <border>
      <left style="medium"/>
      <right style="medium"/>
      <top style="thin">
        <color rgb="FF000000"/>
      </top>
      <bottom/>
    </border>
    <border>
      <left style="medium"/>
      <right style="medium"/>
      <top style="thin">
        <color rgb="FF000000"/>
      </top>
      <bottom style="medium"/>
    </border>
    <border>
      <left style="medium"/>
      <right style="medium"/>
      <top style="thin"/>
      <bottom style="medium"/>
    </border>
    <border>
      <left style="thin">
        <color rgb="FF000000"/>
      </left>
      <right style="medium"/>
      <top style="medium"/>
      <bottom style="thin">
        <color rgb="FF000000"/>
      </bottom>
    </border>
    <border>
      <left style="thin">
        <color rgb="FF000000"/>
      </left>
      <right style="medium"/>
      <top style="thin">
        <color rgb="FF000000"/>
      </top>
      <bottom style="medium"/>
    </border>
    <border>
      <left style="medium"/>
      <right style="thin">
        <color rgb="FF000000"/>
      </right>
      <top/>
      <bottom style="thin">
        <color rgb="FF000000"/>
      </bottom>
    </border>
    <border>
      <left style="medium"/>
      <right style="medium"/>
      <top/>
      <bottom style="medium"/>
    </border>
    <border>
      <left style="medium"/>
      <right/>
      <top/>
      <bottom style="thin">
        <color rgb="FF000000"/>
      </bottom>
    </border>
    <border>
      <left style="medium"/>
      <right/>
      <top style="thin">
        <color rgb="FF000000"/>
      </top>
      <bottom style="thin">
        <color rgb="FF000000"/>
      </bottom>
    </border>
    <border>
      <left style="medium"/>
      <right/>
      <top style="thin">
        <color rgb="FF000000"/>
      </top>
      <bottom/>
    </border>
    <border>
      <left style="medium"/>
      <right/>
      <top style="thin"/>
      <bottom style="medium"/>
    </border>
    <border>
      <left style="medium"/>
      <right/>
      <top style="medium"/>
      <bottom style="medium"/>
    </border>
    <border>
      <left style="thin">
        <color rgb="FF000000"/>
      </left>
      <right style="medium"/>
      <top style="medium"/>
      <bottom style="medium"/>
    </border>
    <border>
      <left style="thin">
        <color rgb="FF000000"/>
      </left>
      <right style="medium"/>
      <top/>
      <bottom style="thin">
        <color rgb="FF000000"/>
      </bottom>
    </border>
    <border>
      <left/>
      <right style="medium"/>
      <top style="thin">
        <color rgb="FF000000"/>
      </top>
      <bottom style="medium"/>
    </border>
    <border>
      <left style="medium"/>
      <right/>
      <top style="thin">
        <color rgb="FF000000"/>
      </top>
      <bottom style="medium"/>
    </border>
    <border>
      <left/>
      <right/>
      <top style="thin">
        <color rgb="FF000000"/>
      </top>
      <bottom style="medium"/>
    </border>
    <border>
      <left style="thin">
        <color rgb="FF000000"/>
      </left>
      <right/>
      <top style="thin">
        <color rgb="FF000000"/>
      </top>
      <bottom/>
    </border>
    <border>
      <left/>
      <right/>
      <top style="thin">
        <color rgb="FF000000"/>
      </top>
      <bottom/>
    </border>
    <border>
      <left style="thin">
        <color rgb="FF000000"/>
      </left>
      <right/>
      <top style="medium">
        <color rgb="FF000000"/>
      </top>
      <bottom/>
    </border>
    <border>
      <left/>
      <right/>
      <top style="medium">
        <color rgb="FF000000"/>
      </top>
      <bottom/>
    </border>
    <border>
      <left/>
      <right style="thin">
        <color rgb="FF000000"/>
      </right>
      <top style="medium">
        <color rgb="FF000000"/>
      </top>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style="medium">
        <color rgb="FF000000"/>
      </top>
      <bottom/>
    </border>
    <border>
      <left style="medium"/>
      <right style="medium"/>
      <top style="medium"/>
      <bottom style="thin"/>
    </border>
    <border>
      <left/>
      <right style="thin">
        <color rgb="FF000000"/>
      </right>
      <top style="thin">
        <color rgb="FF000000"/>
      </top>
      <bottom/>
    </border>
    <border>
      <left style="medium"/>
      <right style="medium"/>
      <top/>
      <bottom style="thin">
        <color rgb="FF000000"/>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thin"/>
      <top style="thin"/>
      <bottom style="thin"/>
    </border>
    <border>
      <left style="medium"/>
      <right/>
      <top style="thin"/>
      <bottom/>
    </border>
    <border>
      <left/>
      <right/>
      <top style="thin"/>
      <bottom/>
    </border>
    <border>
      <left/>
      <right style="thin">
        <color rgb="FF000000"/>
      </right>
      <top style="thin"/>
      <bottom/>
    </border>
    <border>
      <left/>
      <right style="medium"/>
      <top style="thin">
        <color rgb="FF000000"/>
      </top>
      <bottom style="thin">
        <color rgb="FF000000"/>
      </bottom>
    </border>
    <border>
      <left/>
      <right/>
      <top style="medium"/>
      <bottom style="medium"/>
    </border>
    <border>
      <left/>
      <right style="medium"/>
      <top style="medium"/>
      <bottom style="medium"/>
    </border>
    <border>
      <left/>
      <right style="thin">
        <color rgb="FF000000"/>
      </right>
      <top style="thin">
        <color rgb="FF000000"/>
      </top>
      <bottom style="thin">
        <color rgb="FF000000"/>
      </bottom>
    </border>
    <border>
      <left/>
      <right style="thin">
        <color rgb="FF000000"/>
      </right>
      <top style="thin">
        <color rgb="FF000000"/>
      </top>
      <bottom style="medium"/>
    </border>
    <border>
      <left style="medium"/>
      <right/>
      <top style="medium"/>
      <bottom/>
    </border>
    <border>
      <left/>
      <right/>
      <top style="medium"/>
      <bottom/>
    </border>
    <border>
      <left style="medium"/>
      <right/>
      <top/>
      <bottom/>
    </border>
    <border>
      <left/>
      <right style="medium">
        <color rgb="FF000000"/>
      </right>
      <top/>
      <bottom/>
    </border>
    <border>
      <left style="medium"/>
      <right/>
      <top/>
      <bottom style="medium">
        <color rgb="FF000000"/>
      </bottom>
    </border>
    <border>
      <left/>
      <right/>
      <top/>
      <bottom style="medium">
        <color rgb="FF000000"/>
      </bottom>
    </border>
    <border>
      <left/>
      <right style="medium">
        <color rgb="FF000000"/>
      </right>
      <top/>
      <bottom style="medium">
        <color rgb="FF000000"/>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medium">
        <color rgb="FF000000"/>
      </left>
      <right/>
      <top/>
      <bottom/>
    </border>
    <border>
      <left style="medium">
        <color rgb="FF000000"/>
      </left>
      <right/>
      <top/>
      <bottom style="medium">
        <color rgb="FF000000"/>
      </bottom>
    </border>
    <border>
      <left/>
      <right style="medium"/>
      <top/>
      <bottom style="medium">
        <color rgb="FF000000"/>
      </bottom>
    </border>
    <border>
      <left style="medium"/>
      <right/>
      <top style="medium">
        <color rgb="FF000000"/>
      </top>
      <bottom/>
    </border>
    <border>
      <left/>
      <right style="medium"/>
      <top style="medium">
        <color rgb="FF000000"/>
      </top>
      <bottom/>
    </border>
    <border>
      <left style="medium"/>
      <right style="thin">
        <color rgb="FF000000"/>
      </right>
      <top style="medium">
        <color rgb="FF000000"/>
      </top>
      <bottom/>
    </border>
    <border>
      <left style="medium"/>
      <right style="thin"/>
      <top style="medium"/>
      <bottom style="thin"/>
    </border>
    <border>
      <left style="thin"/>
      <right style="thin"/>
      <top style="medium"/>
      <bottom style="thin"/>
    </border>
    <border>
      <left style="thin"/>
      <right/>
      <top style="medium"/>
      <bottom style="thin"/>
    </border>
    <border>
      <left style="thin">
        <color rgb="FF000000"/>
      </left>
      <right/>
      <top style="medium">
        <color rgb="FF000000"/>
      </top>
      <bottom style="thin">
        <color rgb="FF000000"/>
      </bottom>
    </border>
    <border>
      <left/>
      <right/>
      <top style="medium">
        <color rgb="FF000000"/>
      </top>
      <bottom style="thin">
        <color rgb="FF000000"/>
      </bottom>
    </border>
    <border>
      <left/>
      <right style="medium"/>
      <top style="medium">
        <color rgb="FF000000"/>
      </top>
      <bottom style="thin">
        <color rgb="FF000000"/>
      </bottom>
    </border>
    <border>
      <left/>
      <right/>
      <top style="thin"/>
      <bottom style="medium"/>
    </border>
    <border>
      <left/>
      <right style="medium"/>
      <top style="thin"/>
      <bottom style="medium"/>
    </border>
    <border>
      <left style="medium"/>
      <right style="thin"/>
      <top style="thin"/>
      <bottom style="thin"/>
    </border>
    <border>
      <left style="thin"/>
      <right style="thin"/>
      <top style="thin"/>
      <bottom style="thin"/>
    </border>
    <border>
      <left style="medium"/>
      <right style="thin"/>
      <top/>
      <bottom style="thin"/>
    </border>
    <border>
      <left style="thin"/>
      <right style="thin"/>
      <top/>
      <bottom style="thin"/>
    </border>
    <border>
      <left style="medium"/>
      <right/>
      <top style="thin"/>
      <bottom style="thin">
        <color rgb="FF000000"/>
      </bottom>
    </border>
    <border>
      <left/>
      <right/>
      <top style="thin"/>
      <bottom style="thin">
        <color rgb="FF000000"/>
      </bottom>
    </border>
    <border>
      <left/>
      <right style="thin">
        <color rgb="FF000000"/>
      </right>
      <top style="thin"/>
      <bottom style="thin">
        <color rgb="FF000000"/>
      </bottom>
    </border>
    <border>
      <left style="medium"/>
      <right style="thin">
        <color rgb="FF000000"/>
      </right>
      <top/>
      <bottom/>
    </border>
    <border>
      <left style="thin">
        <color rgb="FF000000"/>
      </left>
      <right/>
      <top/>
      <bottom/>
    </border>
    <border>
      <left/>
      <right style="thin">
        <color rgb="FF000000"/>
      </right>
      <top/>
      <bottom/>
    </border>
    <border>
      <left style="medium"/>
      <right style="thin"/>
      <top style="thin"/>
      <bottom style="medium"/>
    </border>
    <border>
      <left style="thin"/>
      <right style="thin"/>
      <top style="thin"/>
      <bottom style="medium"/>
    </border>
    <border>
      <left/>
      <right style="medium"/>
      <top/>
      <bottom style="thin">
        <color rgb="FF000000"/>
      </bottom>
    </border>
    <border>
      <left/>
      <right style="thin">
        <color rgb="FF000000"/>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225">
    <xf numFmtId="0" fontId="0" fillId="0" borderId="0" xfId="0" applyFont="1" applyAlignment="1">
      <alignment/>
    </xf>
    <xf numFmtId="0" fontId="0" fillId="0" borderId="0" xfId="0" applyFont="1" applyAlignment="1">
      <alignment/>
    </xf>
    <xf numFmtId="0" fontId="52" fillId="0" borderId="10" xfId="0" applyFont="1" applyBorder="1" applyAlignment="1">
      <alignment horizontal="left" vertical="center"/>
    </xf>
    <xf numFmtId="0" fontId="52" fillId="0" borderId="11" xfId="0" applyFont="1" applyBorder="1" applyAlignment="1">
      <alignment horizontal="left" vertical="center"/>
    </xf>
    <xf numFmtId="0" fontId="35" fillId="33" borderId="12" xfId="0" applyFont="1" applyFill="1" applyBorder="1" applyAlignment="1">
      <alignment/>
    </xf>
    <xf numFmtId="0" fontId="35" fillId="34" borderId="13" xfId="0" applyFont="1" applyFill="1" applyBorder="1" applyAlignment="1">
      <alignment/>
    </xf>
    <xf numFmtId="0" fontId="35" fillId="35" borderId="14" xfId="0" applyFont="1" applyFill="1" applyBorder="1" applyAlignment="1">
      <alignment/>
    </xf>
    <xf numFmtId="0" fontId="52" fillId="0" borderId="15" xfId="0" applyFont="1" applyBorder="1" applyAlignment="1">
      <alignment/>
    </xf>
    <xf numFmtId="0" fontId="52" fillId="0" borderId="16" xfId="0" applyFont="1" applyBorder="1" applyAlignment="1">
      <alignment/>
    </xf>
    <xf numFmtId="0" fontId="52" fillId="0" borderId="17" xfId="0" applyFont="1" applyBorder="1" applyAlignment="1">
      <alignment/>
    </xf>
    <xf numFmtId="0" fontId="51" fillId="0" borderId="18" xfId="0" applyFont="1" applyBorder="1" applyAlignment="1">
      <alignment/>
    </xf>
    <xf numFmtId="0" fontId="51" fillId="0" borderId="19" xfId="0" applyFont="1" applyBorder="1" applyAlignment="1">
      <alignment/>
    </xf>
    <xf numFmtId="0" fontId="0" fillId="36" borderId="0" xfId="0" applyFont="1" applyFill="1" applyAlignment="1">
      <alignment/>
    </xf>
    <xf numFmtId="0" fontId="0" fillId="36" borderId="0" xfId="0" applyFont="1" applyFill="1" applyBorder="1" applyAlignment="1">
      <alignment/>
    </xf>
    <xf numFmtId="0" fontId="51" fillId="36" borderId="0" xfId="0" applyFont="1" applyFill="1" applyBorder="1" applyAlignment="1">
      <alignment/>
    </xf>
    <xf numFmtId="0" fontId="53" fillId="0" borderId="20" xfId="0" applyFont="1" applyBorder="1" applyAlignment="1">
      <alignment horizontal="center" vertical="center"/>
    </xf>
    <xf numFmtId="0" fontId="53" fillId="0" borderId="21" xfId="0" applyFont="1" applyBorder="1" applyAlignment="1">
      <alignment horizontal="center" vertical="center"/>
    </xf>
    <xf numFmtId="0" fontId="53" fillId="0" borderId="22" xfId="0" applyFont="1" applyBorder="1" applyAlignment="1">
      <alignment horizontal="center" vertical="center"/>
    </xf>
    <xf numFmtId="164" fontId="53" fillId="0" borderId="23" xfId="0" applyNumberFormat="1" applyFont="1" applyBorder="1" applyAlignment="1">
      <alignment horizontal="center" vertical="center"/>
    </xf>
    <xf numFmtId="164" fontId="53" fillId="0" borderId="24" xfId="0" applyNumberFormat="1" applyFont="1" applyBorder="1" applyAlignment="1">
      <alignment horizontal="center" vertical="center"/>
    </xf>
    <xf numFmtId="0" fontId="52" fillId="36" borderId="0" xfId="0" applyFont="1" applyFill="1" applyAlignment="1">
      <alignment/>
    </xf>
    <xf numFmtId="164" fontId="52" fillId="37" borderId="25" xfId="0" applyNumberFormat="1" applyFont="1" applyFill="1" applyBorder="1" applyAlignment="1">
      <alignment horizontal="center"/>
    </xf>
    <xf numFmtId="164" fontId="52" fillId="38" borderId="26" xfId="0" applyNumberFormat="1" applyFont="1" applyFill="1" applyBorder="1" applyAlignment="1">
      <alignment horizontal="center"/>
    </xf>
    <xf numFmtId="0" fontId="52" fillId="0" borderId="27" xfId="0" applyFont="1" applyBorder="1" applyAlignment="1">
      <alignment horizontal="center" vertical="center"/>
    </xf>
    <xf numFmtId="0" fontId="52" fillId="0" borderId="10" xfId="0" applyFont="1" applyBorder="1" applyAlignment="1">
      <alignment horizontal="center" vertical="center"/>
    </xf>
    <xf numFmtId="0" fontId="52" fillId="0" borderId="19" xfId="0" applyFont="1" applyBorder="1" applyAlignment="1">
      <alignment horizontal="center" vertical="center"/>
    </xf>
    <xf numFmtId="0" fontId="0" fillId="0" borderId="0" xfId="0" applyFont="1" applyAlignment="1">
      <alignment/>
    </xf>
    <xf numFmtId="0" fontId="52" fillId="0" borderId="0" xfId="0" applyFont="1" applyBorder="1" applyAlignment="1">
      <alignment vertical="center"/>
    </xf>
    <xf numFmtId="0" fontId="53" fillId="0" borderId="22" xfId="0" applyFont="1" applyBorder="1" applyAlignment="1">
      <alignment horizontal="center" vertical="center"/>
    </xf>
    <xf numFmtId="164" fontId="53" fillId="0" borderId="28" xfId="0" applyNumberFormat="1" applyFont="1" applyBorder="1" applyAlignment="1">
      <alignment horizontal="center" vertical="center"/>
    </xf>
    <xf numFmtId="0" fontId="54" fillId="0" borderId="29" xfId="0" applyFont="1" applyBorder="1" applyAlignment="1">
      <alignment/>
    </xf>
    <xf numFmtId="0" fontId="54" fillId="0" borderId="30" xfId="0" applyFont="1" applyBorder="1" applyAlignment="1">
      <alignment/>
    </xf>
    <xf numFmtId="0" fontId="54" fillId="0" borderId="31" xfId="0" applyFont="1" applyBorder="1" applyAlignment="1">
      <alignment/>
    </xf>
    <xf numFmtId="0" fontId="54" fillId="0" borderId="32" xfId="0" applyFont="1" applyBorder="1" applyAlignment="1">
      <alignment/>
    </xf>
    <xf numFmtId="0" fontId="54" fillId="2" borderId="33" xfId="0" applyFont="1" applyFill="1" applyBorder="1" applyAlignment="1">
      <alignment horizontal="center" vertical="center"/>
    </xf>
    <xf numFmtId="0" fontId="54" fillId="2" borderId="34" xfId="0" applyFont="1" applyFill="1" applyBorder="1" applyAlignment="1">
      <alignment horizontal="center" vertical="center" wrapText="1"/>
    </xf>
    <xf numFmtId="164" fontId="55" fillId="0" borderId="35" xfId="0" applyNumberFormat="1" applyFont="1" applyBorder="1" applyAlignment="1">
      <alignment horizontal="center"/>
    </xf>
    <xf numFmtId="164" fontId="55" fillId="0" borderId="36" xfId="0" applyNumberFormat="1" applyFont="1" applyBorder="1" applyAlignment="1">
      <alignment horizontal="center"/>
    </xf>
    <xf numFmtId="0" fontId="56" fillId="0" borderId="37" xfId="0" applyFont="1" applyBorder="1" applyAlignment="1">
      <alignment horizontal="left" vertical="top" wrapText="1"/>
    </xf>
    <xf numFmtId="0" fontId="56" fillId="0" borderId="38" xfId="0" applyFont="1" applyBorder="1" applyAlignment="1">
      <alignment horizontal="left" vertical="top" wrapText="1"/>
    </xf>
    <xf numFmtId="0" fontId="56" fillId="0" borderId="36" xfId="0" applyFont="1" applyBorder="1" applyAlignment="1">
      <alignment horizontal="left" vertical="top" wrapText="1"/>
    </xf>
    <xf numFmtId="0" fontId="57" fillId="0" borderId="16" xfId="0" applyFont="1" applyBorder="1" applyAlignment="1" applyProtection="1">
      <alignment horizontal="center" vertical="center"/>
      <protection locked="0"/>
    </xf>
    <xf numFmtId="0" fontId="57" fillId="0" borderId="11" xfId="0" applyFont="1" applyBorder="1" applyAlignment="1" applyProtection="1">
      <alignment horizontal="center" vertical="center"/>
      <protection locked="0"/>
    </xf>
    <xf numFmtId="0" fontId="57" fillId="0" borderId="39" xfId="0" applyFont="1" applyBorder="1" applyAlignment="1">
      <alignment horizontal="left" vertical="top" wrapText="1"/>
    </xf>
    <xf numFmtId="0" fontId="3" fillId="0" borderId="40" xfId="0" applyFont="1" applyBorder="1" applyAlignment="1">
      <alignment horizontal="left" vertical="top"/>
    </xf>
    <xf numFmtId="0" fontId="3" fillId="0" borderId="40" xfId="0" applyFont="1" applyBorder="1" applyAlignment="1">
      <alignment horizontal="left" vertical="top" wrapText="1"/>
    </xf>
    <xf numFmtId="0" fontId="52" fillId="0" borderId="41" xfId="0" applyFont="1" applyBorder="1" applyAlignment="1">
      <alignment horizontal="center" vertical="center" wrapText="1"/>
    </xf>
    <xf numFmtId="0" fontId="52" fillId="0" borderId="42" xfId="0" applyFont="1" applyBorder="1" applyAlignment="1">
      <alignment horizontal="center" vertical="center" wrapText="1"/>
    </xf>
    <xf numFmtId="0" fontId="52" fillId="0" borderId="4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44" xfId="0" applyFont="1" applyBorder="1" applyAlignment="1">
      <alignment horizontal="center" vertical="center" wrapText="1"/>
    </xf>
    <xf numFmtId="0" fontId="52" fillId="0" borderId="45" xfId="0" applyFont="1" applyBorder="1" applyAlignment="1">
      <alignment horizontal="center" vertical="center" wrapText="1"/>
    </xf>
    <xf numFmtId="0" fontId="57" fillId="0" borderId="46" xfId="0" applyFont="1" applyBorder="1" applyAlignment="1">
      <alignment horizontal="center" vertical="center"/>
    </xf>
    <xf numFmtId="0" fontId="57" fillId="0" borderId="13" xfId="0" applyFont="1" applyBorder="1" applyAlignment="1">
      <alignment horizontal="center" vertical="center"/>
    </xf>
    <xf numFmtId="0" fontId="56" fillId="39" borderId="47" xfId="0" applyFont="1" applyFill="1" applyBorder="1" applyAlignment="1">
      <alignment horizontal="center" vertical="center"/>
    </xf>
    <xf numFmtId="0" fontId="10" fillId="0" borderId="21" xfId="0" applyFont="1" applyBorder="1" applyAlignment="1">
      <alignment/>
    </xf>
    <xf numFmtId="0" fontId="56" fillId="39" borderId="44" xfId="0" applyFont="1" applyFill="1" applyBorder="1" applyAlignment="1">
      <alignment horizontal="center"/>
    </xf>
    <xf numFmtId="0" fontId="10" fillId="0" borderId="44" xfId="0" applyFont="1" applyBorder="1" applyAlignment="1">
      <alignment/>
    </xf>
    <xf numFmtId="0" fontId="10" fillId="0" borderId="45" xfId="0" applyFont="1" applyBorder="1" applyAlignment="1">
      <alignment/>
    </xf>
    <xf numFmtId="0" fontId="56" fillId="39" borderId="31" xfId="0" applyFont="1" applyFill="1" applyBorder="1" applyAlignment="1">
      <alignment horizontal="left" vertical="center" wrapText="1"/>
    </xf>
    <xf numFmtId="0" fontId="56" fillId="39" borderId="40" xfId="0" applyFont="1" applyFill="1" applyBorder="1" applyAlignment="1">
      <alignment horizontal="left" vertical="center" wrapText="1"/>
    </xf>
    <xf numFmtId="0" fontId="3" fillId="0" borderId="40" xfId="0" applyFont="1" applyBorder="1" applyAlignment="1">
      <alignment horizontal="left"/>
    </xf>
    <xf numFmtId="0" fontId="3" fillId="0" borderId="48" xfId="0" applyFont="1" applyBorder="1" applyAlignment="1">
      <alignment horizontal="left"/>
    </xf>
    <xf numFmtId="0" fontId="56" fillId="39" borderId="20" xfId="0" applyFont="1" applyFill="1" applyBorder="1" applyAlignment="1">
      <alignment horizontal="center" vertical="center"/>
    </xf>
    <xf numFmtId="0" fontId="10" fillId="0" borderId="49" xfId="0" applyFont="1" applyBorder="1" applyAlignment="1">
      <alignment/>
    </xf>
    <xf numFmtId="0" fontId="56" fillId="39" borderId="15" xfId="0" applyFont="1" applyFill="1" applyBorder="1" applyAlignment="1">
      <alignment horizontal="center"/>
    </xf>
    <xf numFmtId="0" fontId="58" fillId="39" borderId="50" xfId="0" applyFont="1" applyFill="1" applyBorder="1" applyAlignment="1">
      <alignment horizontal="center" vertical="center"/>
    </xf>
    <xf numFmtId="0" fontId="58" fillId="39" borderId="51" xfId="0" applyFont="1" applyFill="1" applyBorder="1" applyAlignment="1">
      <alignment horizontal="center" vertical="center"/>
    </xf>
    <xf numFmtId="0" fontId="58" fillId="39" borderId="52" xfId="0" applyFont="1" applyFill="1" applyBorder="1" applyAlignment="1">
      <alignment horizontal="center" vertical="center"/>
    </xf>
    <xf numFmtId="0" fontId="3" fillId="0" borderId="48" xfId="0" applyFont="1" applyBorder="1" applyAlignment="1">
      <alignment horizontal="left" vertical="top" wrapText="1"/>
    </xf>
    <xf numFmtId="0" fontId="56" fillId="39" borderId="31" xfId="0" applyFont="1" applyFill="1" applyBorder="1" applyAlignment="1">
      <alignment horizontal="left" vertical="center" wrapText="1"/>
    </xf>
    <xf numFmtId="0" fontId="3" fillId="0" borderId="48" xfId="0" applyFont="1" applyBorder="1" applyAlignment="1">
      <alignment horizontal="left" vertical="top"/>
    </xf>
    <xf numFmtId="0" fontId="57" fillId="0" borderId="40" xfId="0" applyFont="1" applyBorder="1" applyAlignment="1">
      <alignment horizontal="left" vertical="top" wrapText="1"/>
    </xf>
    <xf numFmtId="0" fontId="56" fillId="39" borderId="53" xfId="0" applyFont="1" applyFill="1" applyBorder="1" applyAlignment="1">
      <alignment horizontal="center" vertical="center" wrapText="1"/>
    </xf>
    <xf numFmtId="0" fontId="56" fillId="39" borderId="54" xfId="0" applyFont="1" applyFill="1" applyBorder="1" applyAlignment="1">
      <alignment horizontal="center" vertical="center" wrapText="1"/>
    </xf>
    <xf numFmtId="0" fontId="56" fillId="39" borderId="55" xfId="0" applyFont="1" applyFill="1" applyBorder="1" applyAlignment="1">
      <alignment horizontal="center" vertical="center" wrapText="1"/>
    </xf>
    <xf numFmtId="0" fontId="56" fillId="39" borderId="56" xfId="0" applyFont="1" applyFill="1" applyBorder="1" applyAlignment="1">
      <alignment horizontal="left" vertical="center" wrapText="1"/>
    </xf>
    <xf numFmtId="0" fontId="56" fillId="39" borderId="57" xfId="0" applyFont="1" applyFill="1" applyBorder="1" applyAlignment="1">
      <alignment horizontal="left" vertical="center" wrapText="1"/>
    </xf>
    <xf numFmtId="0" fontId="56" fillId="39" borderId="58" xfId="0" applyFont="1" applyFill="1" applyBorder="1" applyAlignment="1">
      <alignment horizontal="left" vertical="center" wrapText="1"/>
    </xf>
    <xf numFmtId="0" fontId="57" fillId="0" borderId="39" xfId="0" applyFont="1" applyBorder="1" applyAlignment="1">
      <alignment vertical="top" wrapText="1"/>
    </xf>
    <xf numFmtId="0" fontId="3" fillId="0" borderId="40" xfId="0" applyFont="1" applyBorder="1" applyAlignment="1">
      <alignment vertical="top" wrapText="1"/>
    </xf>
    <xf numFmtId="0" fontId="56" fillId="0" borderId="38" xfId="0" applyFont="1" applyBorder="1" applyAlignment="1">
      <alignment horizontal="left" vertical="top" wrapText="1"/>
    </xf>
    <xf numFmtId="0" fontId="56" fillId="0" borderId="36" xfId="0" applyFont="1" applyBorder="1" applyAlignment="1">
      <alignment horizontal="left" vertical="top" wrapText="1"/>
    </xf>
    <xf numFmtId="0" fontId="58" fillId="39" borderId="50" xfId="0" applyFont="1" applyFill="1" applyBorder="1" applyAlignment="1">
      <alignment horizontal="center" vertical="center"/>
    </xf>
    <xf numFmtId="0" fontId="58" fillId="39" borderId="51" xfId="0" applyFont="1" applyFill="1" applyBorder="1" applyAlignment="1">
      <alignment horizontal="center" vertical="center"/>
    </xf>
    <xf numFmtId="0" fontId="58" fillId="39" borderId="52" xfId="0" applyFont="1" applyFill="1" applyBorder="1" applyAlignment="1">
      <alignment horizontal="center" vertical="center"/>
    </xf>
    <xf numFmtId="0" fontId="57" fillId="0" borderId="40" xfId="0" applyFont="1" applyBorder="1" applyAlignment="1">
      <alignment horizontal="left" vertical="top"/>
    </xf>
    <xf numFmtId="0" fontId="57" fillId="0" borderId="48" xfId="0" applyFont="1" applyBorder="1" applyAlignment="1">
      <alignment horizontal="left" vertical="top"/>
    </xf>
    <xf numFmtId="1" fontId="57" fillId="0" borderId="16" xfId="0" applyNumberFormat="1" applyFont="1" applyBorder="1" applyAlignment="1">
      <alignment horizontal="center"/>
    </xf>
    <xf numFmtId="0" fontId="3" fillId="0" borderId="11" xfId="0" applyFont="1" applyBorder="1" applyAlignment="1">
      <alignment/>
    </xf>
    <xf numFmtId="0" fontId="3" fillId="0" borderId="59" xfId="0" applyFont="1" applyBorder="1" applyAlignment="1">
      <alignment/>
    </xf>
    <xf numFmtId="0" fontId="52" fillId="0" borderId="17" xfId="0" applyFont="1" applyBorder="1" applyAlignment="1">
      <alignment horizontal="left" vertical="top"/>
    </xf>
    <xf numFmtId="0" fontId="10" fillId="0" borderId="38" xfId="0" applyFont="1" applyBorder="1" applyAlignment="1">
      <alignment horizontal="left" vertical="top"/>
    </xf>
    <xf numFmtId="0" fontId="10" fillId="0" borderId="36" xfId="0" applyFont="1" applyBorder="1" applyAlignment="1">
      <alignment horizontal="left" vertical="top"/>
    </xf>
    <xf numFmtId="0" fontId="57" fillId="0" borderId="33" xfId="0" applyFont="1" applyBorder="1" applyAlignment="1">
      <alignment horizontal="center" vertical="center"/>
    </xf>
    <xf numFmtId="0" fontId="57" fillId="0" borderId="60" xfId="0" applyFont="1" applyBorder="1" applyAlignment="1">
      <alignment horizontal="center" vertical="center"/>
    </xf>
    <xf numFmtId="0" fontId="57" fillId="0" borderId="61" xfId="0" applyFont="1" applyBorder="1" applyAlignment="1">
      <alignment horizontal="center" vertical="center"/>
    </xf>
    <xf numFmtId="0" fontId="57" fillId="0" borderId="41"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43" xfId="0" applyFont="1" applyBorder="1" applyAlignment="1">
      <alignment horizontal="center" vertical="center" wrapText="1"/>
    </xf>
    <xf numFmtId="0" fontId="57" fillId="0" borderId="15" xfId="0" applyFont="1" applyBorder="1" applyAlignment="1">
      <alignment horizontal="center" vertical="center" wrapText="1"/>
    </xf>
    <xf numFmtId="0" fontId="57" fillId="0" borderId="44" xfId="0" applyFont="1" applyBorder="1" applyAlignment="1">
      <alignment horizontal="center" vertical="center" wrapText="1"/>
    </xf>
    <xf numFmtId="0" fontId="57" fillId="0" borderId="45" xfId="0" applyFont="1" applyBorder="1" applyAlignment="1">
      <alignment horizontal="center" vertical="center" wrapText="1"/>
    </xf>
    <xf numFmtId="0" fontId="57" fillId="0" borderId="16" xfId="0" applyFont="1" applyBorder="1" applyAlignment="1">
      <alignment horizontal="center" vertical="center"/>
    </xf>
    <xf numFmtId="0" fontId="3" fillId="0" borderId="11" xfId="0" applyFont="1" applyBorder="1" applyAlignment="1">
      <alignment horizontal="center" vertical="center"/>
    </xf>
    <xf numFmtId="0" fontId="3" fillId="0" borderId="62" xfId="0" applyFont="1" applyBorder="1" applyAlignment="1">
      <alignment horizontal="center" vertical="center"/>
    </xf>
    <xf numFmtId="0" fontId="52" fillId="0" borderId="16" xfId="0" applyFont="1" applyBorder="1" applyAlignment="1">
      <alignment horizontal="left" vertical="center"/>
    </xf>
    <xf numFmtId="0" fontId="3" fillId="0" borderId="11" xfId="0" applyFont="1" applyBorder="1" applyAlignment="1">
      <alignment horizontal="left" vertical="center"/>
    </xf>
    <xf numFmtId="0" fontId="3" fillId="0" borderId="62" xfId="0" applyFont="1" applyBorder="1" applyAlignment="1">
      <alignment horizontal="left" vertical="center"/>
    </xf>
    <xf numFmtId="0" fontId="52" fillId="0" borderId="30" xfId="0" applyFont="1" applyBorder="1" applyAlignment="1">
      <alignment horizontal="left" vertical="center"/>
    </xf>
    <xf numFmtId="0" fontId="52" fillId="0" borderId="11" xfId="0" applyFont="1" applyBorder="1" applyAlignment="1">
      <alignment horizontal="left" vertical="center"/>
    </xf>
    <xf numFmtId="0" fontId="3" fillId="0" borderId="11" xfId="0" applyFont="1" applyBorder="1" applyAlignment="1">
      <alignment vertical="center"/>
    </xf>
    <xf numFmtId="0" fontId="3" fillId="0" borderId="62" xfId="0" applyFont="1" applyBorder="1" applyAlignment="1">
      <alignment vertical="center"/>
    </xf>
    <xf numFmtId="0" fontId="52" fillId="0" borderId="37" xfId="0" applyFont="1" applyBorder="1" applyAlignment="1">
      <alignment horizontal="left" vertical="center" wrapText="1"/>
    </xf>
    <xf numFmtId="0" fontId="52" fillId="0" borderId="38" xfId="0" applyFont="1" applyBorder="1" applyAlignment="1">
      <alignment horizontal="left" vertical="center" wrapText="1"/>
    </xf>
    <xf numFmtId="0" fontId="3" fillId="0" borderId="38" xfId="0" applyFont="1" applyBorder="1" applyAlignment="1">
      <alignment vertical="center" wrapText="1"/>
    </xf>
    <xf numFmtId="0" fontId="3" fillId="0" borderId="63" xfId="0" applyFont="1" applyBorder="1" applyAlignment="1">
      <alignment vertical="center" wrapText="1"/>
    </xf>
    <xf numFmtId="0" fontId="57" fillId="0" borderId="64" xfId="0" applyFont="1" applyBorder="1" applyAlignment="1">
      <alignment horizontal="center"/>
    </xf>
    <xf numFmtId="0" fontId="57" fillId="0" borderId="65" xfId="0" applyFont="1" applyBorder="1" applyAlignment="1">
      <alignment horizontal="center"/>
    </xf>
    <xf numFmtId="0" fontId="3" fillId="0" borderId="65" xfId="0" applyFont="1" applyBorder="1" applyAlignment="1">
      <alignment/>
    </xf>
    <xf numFmtId="0" fontId="3" fillId="0" borderId="66" xfId="0" applyFont="1" applyBorder="1" applyAlignment="1">
      <alignment/>
    </xf>
    <xf numFmtId="0" fontId="3" fillId="0" borderId="0" xfId="0" applyFont="1" applyBorder="1" applyAlignment="1">
      <alignment/>
    </xf>
    <xf numFmtId="0" fontId="0" fillId="0" borderId="0" xfId="0" applyFont="1" applyBorder="1" applyAlignment="1">
      <alignment/>
    </xf>
    <xf numFmtId="0" fontId="3" fillId="0" borderId="67" xfId="0" applyFont="1" applyBorder="1" applyAlignment="1">
      <alignment/>
    </xf>
    <xf numFmtId="0" fontId="3" fillId="0" borderId="68" xfId="0" applyFont="1" applyBorder="1" applyAlignment="1">
      <alignment/>
    </xf>
    <xf numFmtId="0" fontId="3" fillId="0" borderId="69" xfId="0" applyFont="1" applyBorder="1" applyAlignment="1">
      <alignment/>
    </xf>
    <xf numFmtId="0" fontId="3" fillId="0" borderId="70" xfId="0" applyFont="1" applyBorder="1" applyAlignment="1">
      <alignment/>
    </xf>
    <xf numFmtId="0" fontId="58" fillId="0" borderId="64" xfId="0" applyFont="1" applyBorder="1" applyAlignment="1">
      <alignment horizontal="center" vertical="center" wrapText="1"/>
    </xf>
    <xf numFmtId="0" fontId="3" fillId="0" borderId="71" xfId="0" applyFont="1" applyBorder="1" applyAlignment="1">
      <alignment/>
    </xf>
    <xf numFmtId="0" fontId="3" fillId="0" borderId="72" xfId="0" applyFont="1" applyBorder="1" applyAlignment="1">
      <alignment/>
    </xf>
    <xf numFmtId="0" fontId="3" fillId="0" borderId="73" xfId="0" applyFont="1" applyBorder="1" applyAlignment="1">
      <alignment/>
    </xf>
    <xf numFmtId="0" fontId="0" fillId="0" borderId="74" xfId="0" applyFont="1" applyBorder="1" applyAlignment="1">
      <alignment/>
    </xf>
    <xf numFmtId="0" fontId="3" fillId="0" borderId="75" xfId="0" applyFont="1" applyBorder="1" applyAlignment="1">
      <alignment/>
    </xf>
    <xf numFmtId="0" fontId="58" fillId="0" borderId="65" xfId="0" applyFont="1" applyBorder="1" applyAlignment="1">
      <alignment horizontal="center" vertical="center"/>
    </xf>
    <xf numFmtId="0" fontId="3" fillId="0" borderId="76" xfId="0" applyFont="1" applyBorder="1" applyAlignment="1">
      <alignment/>
    </xf>
    <xf numFmtId="0" fontId="3" fillId="0" borderId="77" xfId="0" applyFont="1" applyBorder="1" applyAlignment="1">
      <alignment/>
    </xf>
    <xf numFmtId="0" fontId="3" fillId="0" borderId="78" xfId="0" applyFont="1" applyBorder="1" applyAlignment="1">
      <alignment/>
    </xf>
    <xf numFmtId="0" fontId="56" fillId="0" borderId="76" xfId="0" applyFont="1" applyBorder="1" applyAlignment="1">
      <alignment horizontal="center" vertical="center"/>
    </xf>
    <xf numFmtId="0" fontId="58" fillId="39" borderId="79" xfId="0" applyFont="1" applyFill="1" applyBorder="1" applyAlignment="1">
      <alignment horizontal="center" vertical="center"/>
    </xf>
    <xf numFmtId="0" fontId="58" fillId="39" borderId="42" xfId="0" applyFont="1" applyFill="1" applyBorder="1" applyAlignment="1">
      <alignment horizontal="center" vertical="center"/>
    </xf>
    <xf numFmtId="0" fontId="3" fillId="0" borderId="42" xfId="0" applyFont="1" applyBorder="1" applyAlignment="1">
      <alignment/>
    </xf>
    <xf numFmtId="0" fontId="3" fillId="0" borderId="80" xfId="0" applyFont="1" applyBorder="1" applyAlignment="1">
      <alignment/>
    </xf>
    <xf numFmtId="0" fontId="56" fillId="0" borderId="79" xfId="0" applyFont="1" applyBorder="1" applyAlignment="1">
      <alignment horizontal="center" vertical="center"/>
    </xf>
    <xf numFmtId="0" fontId="56" fillId="0" borderId="42" xfId="0" applyFont="1" applyBorder="1" applyAlignment="1">
      <alignment horizontal="center" vertical="center"/>
    </xf>
    <xf numFmtId="0" fontId="52" fillId="0" borderId="81" xfId="0" applyFont="1" applyBorder="1" applyAlignment="1">
      <alignment horizontal="left" vertical="center" wrapText="1"/>
    </xf>
    <xf numFmtId="0" fontId="3" fillId="0" borderId="27" xfId="0" applyFont="1" applyBorder="1" applyAlignment="1">
      <alignment/>
    </xf>
    <xf numFmtId="0" fontId="58" fillId="39" borderId="82" xfId="0" applyFont="1" applyFill="1" applyBorder="1" applyAlignment="1">
      <alignment horizontal="center" vertical="center" wrapText="1"/>
    </xf>
    <xf numFmtId="0" fontId="58" fillId="39" borderId="83" xfId="0" applyFont="1" applyFill="1" applyBorder="1" applyAlignment="1">
      <alignment horizontal="center" vertical="center"/>
    </xf>
    <xf numFmtId="0" fontId="3" fillId="0" borderId="83" xfId="0" applyFont="1" applyBorder="1" applyAlignment="1">
      <alignment/>
    </xf>
    <xf numFmtId="0" fontId="3" fillId="0" borderId="84" xfId="0" applyFont="1" applyBorder="1" applyAlignment="1">
      <alignment/>
    </xf>
    <xf numFmtId="0" fontId="56" fillId="39" borderId="21" xfId="0" applyFont="1" applyFill="1" applyBorder="1" applyAlignment="1">
      <alignment horizontal="center" vertical="center"/>
    </xf>
    <xf numFmtId="0" fontId="52" fillId="0" borderId="85" xfId="0" applyFont="1" applyBorder="1" applyAlignment="1">
      <alignment horizontal="left" vertical="center" wrapText="1"/>
    </xf>
    <xf numFmtId="0" fontId="3" fillId="0" borderId="86" xfId="0" applyFont="1" applyBorder="1" applyAlignment="1">
      <alignment vertical="center"/>
    </xf>
    <xf numFmtId="0" fontId="3" fillId="0" borderId="87" xfId="0" applyFont="1" applyBorder="1" applyAlignment="1">
      <alignment vertical="center"/>
    </xf>
    <xf numFmtId="14" fontId="52" fillId="0" borderId="16" xfId="0" applyNumberFormat="1" applyFont="1" applyBorder="1" applyAlignment="1">
      <alignment horizontal="left"/>
    </xf>
    <xf numFmtId="0" fontId="56" fillId="39" borderId="20" xfId="0" applyFont="1" applyFill="1" applyBorder="1" applyAlignment="1">
      <alignment horizontal="center" vertical="center"/>
    </xf>
    <xf numFmtId="0" fontId="10" fillId="0" borderId="20" xfId="0" applyFont="1" applyBorder="1" applyAlignment="1">
      <alignment/>
    </xf>
    <xf numFmtId="0" fontId="52" fillId="0" borderId="37" xfId="0" applyFont="1" applyBorder="1" applyAlignment="1">
      <alignment horizontal="left" vertical="top" wrapText="1"/>
    </xf>
    <xf numFmtId="0" fontId="52" fillId="0" borderId="38" xfId="0" applyFont="1" applyBorder="1" applyAlignment="1">
      <alignment horizontal="left" vertical="top" wrapText="1"/>
    </xf>
    <xf numFmtId="0" fontId="52" fillId="0" borderId="36" xfId="0" applyFont="1" applyBorder="1" applyAlignment="1">
      <alignment horizontal="left" vertical="top" wrapText="1"/>
    </xf>
    <xf numFmtId="0" fontId="58" fillId="39" borderId="64" xfId="0" applyFont="1" applyFill="1" applyBorder="1" applyAlignment="1">
      <alignment horizontal="center" vertical="center"/>
    </xf>
    <xf numFmtId="0" fontId="58" fillId="39" borderId="65" xfId="0" applyFont="1" applyFill="1" applyBorder="1" applyAlignment="1">
      <alignment horizontal="center" vertical="center"/>
    </xf>
    <xf numFmtId="0" fontId="58" fillId="39" borderId="71" xfId="0" applyFont="1" applyFill="1" applyBorder="1" applyAlignment="1">
      <alignment horizontal="center" vertical="center"/>
    </xf>
    <xf numFmtId="0" fontId="58" fillId="39" borderId="73" xfId="0" applyFont="1" applyFill="1" applyBorder="1" applyAlignment="1">
      <alignment horizontal="center" vertical="center"/>
    </xf>
    <xf numFmtId="0" fontId="58" fillId="39" borderId="74" xfId="0" applyFont="1" applyFill="1" applyBorder="1" applyAlignment="1">
      <alignment horizontal="center" vertical="center"/>
    </xf>
    <xf numFmtId="0" fontId="58" fillId="39" borderId="75" xfId="0" applyFont="1" applyFill="1" applyBorder="1" applyAlignment="1">
      <alignment horizontal="center" vertical="center"/>
    </xf>
    <xf numFmtId="0" fontId="56" fillId="0" borderId="32" xfId="0" applyFont="1" applyBorder="1" applyAlignment="1">
      <alignment horizontal="left" vertical="top"/>
    </xf>
    <xf numFmtId="0" fontId="56" fillId="0" borderId="88" xfId="0" applyFont="1" applyBorder="1" applyAlignment="1">
      <alignment horizontal="left" vertical="top"/>
    </xf>
    <xf numFmtId="0" fontId="56" fillId="0" borderId="89" xfId="0" applyFont="1" applyBorder="1" applyAlignment="1">
      <alignment horizontal="left" vertical="top"/>
    </xf>
    <xf numFmtId="0" fontId="56" fillId="39" borderId="44" xfId="0" applyFont="1" applyFill="1" applyBorder="1" applyAlignment="1">
      <alignment horizontal="center" vertical="center"/>
    </xf>
    <xf numFmtId="0" fontId="9" fillId="0" borderId="44" xfId="0" applyFont="1" applyBorder="1" applyAlignment="1">
      <alignment vertical="center"/>
    </xf>
    <xf numFmtId="0" fontId="9" fillId="0" borderId="45" xfId="0" applyFont="1" applyBorder="1" applyAlignment="1">
      <alignment vertical="center"/>
    </xf>
    <xf numFmtId="0" fontId="56" fillId="39" borderId="15" xfId="0" applyFont="1" applyFill="1" applyBorder="1" applyAlignment="1">
      <alignment horizontal="center" vertical="center"/>
    </xf>
    <xf numFmtId="0" fontId="56" fillId="39" borderId="15" xfId="0" applyFont="1" applyFill="1" applyBorder="1" applyAlignment="1">
      <alignment horizontal="center" vertical="center"/>
    </xf>
    <xf numFmtId="0" fontId="56" fillId="39" borderId="90" xfId="0" applyFont="1" applyFill="1" applyBorder="1" applyAlignment="1">
      <alignment horizontal="center" vertical="center"/>
    </xf>
    <xf numFmtId="0" fontId="56" fillId="39" borderId="91" xfId="0" applyFont="1" applyFill="1" applyBorder="1" applyAlignment="1">
      <alignment horizontal="center" vertical="center"/>
    </xf>
    <xf numFmtId="0" fontId="56" fillId="39" borderId="92" xfId="0" applyFont="1" applyFill="1" applyBorder="1" applyAlignment="1">
      <alignment horizontal="center" vertical="center" wrapText="1"/>
    </xf>
    <xf numFmtId="0" fontId="56" fillId="39" borderId="93" xfId="0" applyFont="1" applyFill="1" applyBorder="1" applyAlignment="1">
      <alignment horizontal="center" vertical="center" wrapText="1"/>
    </xf>
    <xf numFmtId="0" fontId="56" fillId="39" borderId="90" xfId="0" applyFont="1" applyFill="1" applyBorder="1" applyAlignment="1">
      <alignment horizontal="center" vertical="center" wrapText="1"/>
    </xf>
    <xf numFmtId="0" fontId="56" fillId="39" borderId="91" xfId="0" applyFont="1" applyFill="1" applyBorder="1" applyAlignment="1">
      <alignment horizontal="center" vertical="center" wrapText="1"/>
    </xf>
    <xf numFmtId="0" fontId="56" fillId="39" borderId="94" xfId="0" applyFont="1" applyFill="1" applyBorder="1" applyAlignment="1">
      <alignment horizontal="left" vertical="center" wrapText="1"/>
    </xf>
    <xf numFmtId="0" fontId="56" fillId="39" borderId="95" xfId="0" applyFont="1" applyFill="1" applyBorder="1" applyAlignment="1">
      <alignment horizontal="left" vertical="center" wrapText="1"/>
    </xf>
    <xf numFmtId="0" fontId="56" fillId="39" borderId="96" xfId="0" applyFont="1" applyFill="1" applyBorder="1" applyAlignment="1">
      <alignment horizontal="left" vertical="center" wrapText="1"/>
    </xf>
    <xf numFmtId="0" fontId="53" fillId="39" borderId="31" xfId="0" applyFont="1" applyFill="1" applyBorder="1" applyAlignment="1">
      <alignment horizontal="center" vertical="center" textRotation="90" wrapText="1"/>
    </xf>
    <xf numFmtId="0" fontId="3" fillId="0" borderId="97" xfId="0" applyFont="1" applyBorder="1" applyAlignment="1">
      <alignment/>
    </xf>
    <xf numFmtId="0" fontId="56" fillId="40" borderId="91" xfId="0" applyFont="1" applyFill="1" applyBorder="1" applyAlignment="1">
      <alignment horizontal="left" vertical="center" wrapText="1"/>
    </xf>
    <xf numFmtId="0" fontId="56" fillId="40" borderId="91" xfId="0" applyFont="1" applyFill="1" applyBorder="1" applyAlignment="1">
      <alignment horizontal="left" vertical="center" wrapText="1"/>
    </xf>
    <xf numFmtId="0" fontId="56" fillId="40" borderId="98" xfId="0" applyFont="1" applyFill="1" applyBorder="1" applyAlignment="1">
      <alignment horizontal="left" vertical="center" wrapText="1"/>
    </xf>
    <xf numFmtId="0" fontId="56" fillId="40" borderId="0" xfId="0" applyFont="1" applyFill="1" applyBorder="1" applyAlignment="1">
      <alignment horizontal="left" vertical="center" wrapText="1"/>
    </xf>
    <xf numFmtId="0" fontId="56" fillId="40" borderId="99" xfId="0" applyFont="1" applyFill="1" applyBorder="1" applyAlignment="1">
      <alignment horizontal="left" vertical="center" wrapText="1"/>
    </xf>
    <xf numFmtId="0" fontId="59" fillId="4" borderId="33" xfId="0" applyFont="1" applyFill="1" applyBorder="1" applyAlignment="1">
      <alignment horizontal="center" vertical="center"/>
    </xf>
    <xf numFmtId="0" fontId="59" fillId="4" borderId="60" xfId="0" applyFont="1" applyFill="1" applyBorder="1" applyAlignment="1">
      <alignment horizontal="center" vertical="center"/>
    </xf>
    <xf numFmtId="0" fontId="59" fillId="4" borderId="61" xfId="0" applyFont="1" applyFill="1" applyBorder="1" applyAlignment="1">
      <alignment horizontal="center" vertical="center"/>
    </xf>
    <xf numFmtId="0" fontId="0" fillId="0" borderId="64" xfId="0" applyFont="1" applyBorder="1" applyAlignment="1">
      <alignment horizontal="left" vertical="top" wrapText="1"/>
    </xf>
    <xf numFmtId="0" fontId="0" fillId="0" borderId="65" xfId="0" applyFont="1" applyBorder="1" applyAlignment="1">
      <alignment horizontal="left" vertical="top" wrapText="1"/>
    </xf>
    <xf numFmtId="0" fontId="0" fillId="0" borderId="71" xfId="0" applyFont="1" applyBorder="1" applyAlignment="1">
      <alignment horizontal="left" vertical="top" wrapText="1"/>
    </xf>
    <xf numFmtId="0" fontId="0" fillId="0" borderId="66" xfId="0" applyFont="1" applyBorder="1" applyAlignment="1">
      <alignment horizontal="left" vertical="top" wrapText="1"/>
    </xf>
    <xf numFmtId="0" fontId="0" fillId="0" borderId="0" xfId="0" applyFont="1" applyBorder="1" applyAlignment="1">
      <alignment horizontal="left" vertical="top" wrapText="1"/>
    </xf>
    <xf numFmtId="0" fontId="0" fillId="0" borderId="72" xfId="0" applyFont="1" applyBorder="1" applyAlignment="1">
      <alignment horizontal="left" vertical="top" wrapText="1"/>
    </xf>
    <xf numFmtId="0" fontId="0" fillId="0" borderId="73" xfId="0" applyFont="1" applyBorder="1" applyAlignment="1">
      <alignment horizontal="left" vertical="top" wrapText="1"/>
    </xf>
    <xf numFmtId="0" fontId="0" fillId="0" borderId="74" xfId="0" applyFont="1" applyBorder="1" applyAlignment="1">
      <alignment horizontal="left" vertical="top" wrapText="1"/>
    </xf>
    <xf numFmtId="0" fontId="0" fillId="0" borderId="75" xfId="0" applyFont="1" applyBorder="1" applyAlignment="1">
      <alignment horizontal="left" vertical="top" wrapText="1"/>
    </xf>
    <xf numFmtId="0" fontId="51" fillId="2" borderId="33" xfId="0" applyFont="1" applyFill="1" applyBorder="1" applyAlignment="1">
      <alignment horizontal="center"/>
    </xf>
    <xf numFmtId="0" fontId="51" fillId="2" borderId="60" xfId="0" applyFont="1" applyFill="1" applyBorder="1" applyAlignment="1">
      <alignment horizontal="center"/>
    </xf>
    <xf numFmtId="0" fontId="55" fillId="0" borderId="100" xfId="0" applyFont="1" applyBorder="1" applyAlignment="1">
      <alignment horizontal="center" vertical="center"/>
    </xf>
    <xf numFmtId="0" fontId="18" fillId="0" borderId="101" xfId="0" applyFont="1" applyBorder="1" applyAlignment="1">
      <alignment/>
    </xf>
    <xf numFmtId="0" fontId="52" fillId="0" borderId="29" xfId="0" applyFont="1" applyBorder="1" applyAlignment="1">
      <alignment horizontal="left"/>
    </xf>
    <xf numFmtId="0" fontId="8" fillId="0" borderId="102" xfId="0" applyFont="1" applyBorder="1" applyAlignment="1">
      <alignment horizontal="left"/>
    </xf>
    <xf numFmtId="0" fontId="52" fillId="0" borderId="30" xfId="0" applyFont="1" applyBorder="1" applyAlignment="1">
      <alignment horizontal="left"/>
    </xf>
    <xf numFmtId="0" fontId="8" fillId="0" borderId="59" xfId="0" applyFont="1" applyBorder="1" applyAlignment="1">
      <alignment horizontal="left"/>
    </xf>
    <xf numFmtId="0" fontId="52" fillId="0" borderId="37" xfId="0" applyFont="1" applyBorder="1" applyAlignment="1">
      <alignment horizontal="left" wrapText="1"/>
    </xf>
    <xf numFmtId="0" fontId="8" fillId="0" borderId="36" xfId="0" applyFont="1" applyBorder="1" applyAlignment="1">
      <alignment horizontal="left"/>
    </xf>
    <xf numFmtId="0" fontId="51" fillId="2" borderId="61" xfId="0" applyFont="1" applyFill="1" applyBorder="1" applyAlignment="1">
      <alignment horizontal="center"/>
    </xf>
    <xf numFmtId="0" fontId="54" fillId="2" borderId="33" xfId="0" applyFont="1" applyFill="1" applyBorder="1" applyAlignment="1">
      <alignment horizontal="center" vertical="center"/>
    </xf>
    <xf numFmtId="0" fontId="16" fillId="2" borderId="60" xfId="0" applyFont="1" applyFill="1" applyBorder="1" applyAlignment="1">
      <alignment/>
    </xf>
    <xf numFmtId="0" fontId="16" fillId="2" borderId="103" xfId="0" applyFont="1" applyFill="1" applyBorder="1" applyAlignment="1">
      <alignment/>
    </xf>
    <xf numFmtId="164" fontId="55" fillId="0" borderId="29" xfId="0" applyNumberFormat="1" applyFont="1" applyBorder="1" applyAlignment="1">
      <alignment horizontal="center"/>
    </xf>
    <xf numFmtId="164" fontId="17" fillId="0" borderId="44" xfId="0" applyNumberFormat="1" applyFont="1" applyBorder="1" applyAlignment="1">
      <alignment/>
    </xf>
    <xf numFmtId="164" fontId="17" fillId="0" borderId="45" xfId="0" applyNumberFormat="1" applyFont="1" applyBorder="1" applyAlignment="1">
      <alignment/>
    </xf>
    <xf numFmtId="164" fontId="55" fillId="0" borderId="30" xfId="0" applyNumberFormat="1" applyFont="1" applyBorder="1" applyAlignment="1">
      <alignment horizontal="center"/>
    </xf>
    <xf numFmtId="164" fontId="17" fillId="0" borderId="11" xfId="0" applyNumberFormat="1" applyFont="1" applyBorder="1" applyAlignment="1">
      <alignment/>
    </xf>
    <xf numFmtId="164" fontId="17" fillId="0" borderId="62" xfId="0" applyNumberFormat="1" applyFont="1" applyBorder="1" applyAlignment="1">
      <alignment/>
    </xf>
    <xf numFmtId="164" fontId="55" fillId="0" borderId="31" xfId="0" applyNumberFormat="1" applyFont="1" applyBorder="1" applyAlignment="1">
      <alignment horizontal="center" vertical="center"/>
    </xf>
    <xf numFmtId="164" fontId="18" fillId="0" borderId="40" xfId="0" applyNumberFormat="1" applyFont="1" applyBorder="1" applyAlignment="1">
      <alignment/>
    </xf>
    <xf numFmtId="164" fontId="18" fillId="0" borderId="48" xfId="0" applyNumberFormat="1" applyFont="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ANÁLISIS PLAN DEPARTAMENTAL DE GESTIÓN DEL RIESGO DE DESASTRES</a:t>
            </a:r>
          </a:p>
        </c:rich>
      </c:tx>
      <c:layout>
        <c:manualLayout>
          <c:xMode val="factor"/>
          <c:yMode val="factor"/>
          <c:x val="-0.0305"/>
          <c:y val="-0.0035"/>
        </c:manualLayout>
      </c:layout>
      <c:spPr>
        <a:noFill/>
        <a:ln w="3175">
          <a:noFill/>
        </a:ln>
      </c:spPr>
    </c:title>
    <c:plotArea>
      <c:layout>
        <c:manualLayout>
          <c:xMode val="edge"/>
          <c:yMode val="edge"/>
          <c:x val="0.0345"/>
          <c:y val="0.2375"/>
          <c:w val="0.95775"/>
          <c:h val="0.80025"/>
        </c:manualLayout>
      </c:layout>
      <c:barChart>
        <c:barDir val="bar"/>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548235"/>
              </a:solidFill>
              <a:ln w="12700">
                <a:solidFill>
                  <a:srgbClr val="000000"/>
                </a:solidFill>
              </a:ln>
            </c:spPr>
          </c:dPt>
          <c:dPt>
            <c:idx val="1"/>
            <c:invertIfNegative val="0"/>
            <c:spPr>
              <a:solidFill>
                <a:srgbClr val="FFFF00"/>
              </a:solidFill>
              <a:ln w="12700">
                <a:solidFill>
                  <a:srgbClr val="000000"/>
                </a:solidFill>
              </a:ln>
            </c:spPr>
          </c:dPt>
          <c:dPt>
            <c:idx val="2"/>
            <c:invertIfNegative val="0"/>
            <c:spPr>
              <a:solidFill>
                <a:srgbClr val="FFFF00"/>
              </a:solidFill>
              <a:ln w="12700">
                <a:solidFill>
                  <a:srgbClr val="000000"/>
                </a:solidFill>
              </a:ln>
            </c:spPr>
          </c:dPt>
          <c:dLbls>
            <c:numFmt formatCode="General" sourceLinked="1"/>
            <c:spPr>
              <a:noFill/>
              <a:ln w="3175">
                <a:noFill/>
              </a:ln>
            </c:spPr>
            <c:txPr>
              <a:bodyPr vert="horz" rot="0" anchor="ctr"/>
              <a:lstStyle/>
              <a:p>
                <a:pPr algn="ctr">
                  <a:defRPr lang="en-US" cap="none" sz="1100" b="1" i="0" u="none" baseline="0">
                    <a:solidFill>
                      <a:srgbClr val="333333"/>
                    </a:solidFill>
                  </a:defRPr>
                </a:pPr>
              </a:p>
            </c:txPr>
            <c:showLegendKey val="0"/>
            <c:showVal val="1"/>
            <c:showBubbleSize val="0"/>
            <c:showCatName val="0"/>
            <c:showSerName val="0"/>
            <c:showPercent val="0"/>
          </c:dLbls>
          <c:cat>
            <c:strRef>
              <c:f>'Resultados evaluación'!$H$3:$H$6</c:f>
              <c:strCache/>
            </c:strRef>
          </c:cat>
          <c:val>
            <c:numRef>
              <c:f>'Resultados evaluación'!$I$3:$I$6</c:f>
              <c:numCache/>
            </c:numRef>
          </c:val>
        </c:ser>
        <c:gapWidth val="182"/>
        <c:axId val="11447077"/>
        <c:axId val="35914830"/>
      </c:barChart>
      <c:catAx>
        <c:axId val="11447077"/>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35914830"/>
        <c:crosses val="autoZero"/>
        <c:auto val="1"/>
        <c:lblOffset val="100"/>
        <c:tickLblSkip val="1"/>
        <c:noMultiLvlLbl val="0"/>
      </c:catAx>
      <c:valAx>
        <c:axId val="35914830"/>
        <c:scaling>
          <c:orientation val="minMax"/>
          <c:max val="100"/>
          <c:min val="0"/>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100" b="1" i="0" u="none" baseline="0">
                <a:solidFill>
                  <a:srgbClr val="333333"/>
                </a:solidFill>
              </a:defRPr>
            </a:pPr>
          </a:p>
        </c:txPr>
        <c:crossAx val="11447077"/>
        <c:crossesAt val="1"/>
        <c:crossBetween val="between"/>
        <c:dispUnits/>
      </c:valAx>
      <c:spPr>
        <a:noFill/>
        <a:ln w="12700">
          <a:solidFill>
            <a:srgbClr val="000000"/>
          </a:solidFill>
        </a:ln>
      </c:spPr>
    </c:plotArea>
    <c:plotVisOnly val="1"/>
    <c:dispBlanksAs val="gap"/>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PORCENTAJE GENERAL DE EVALUACIÓN PDGRD</a:t>
            </a:r>
          </a:p>
        </c:rich>
      </c:tx>
      <c:layout>
        <c:manualLayout>
          <c:xMode val="factor"/>
          <c:yMode val="factor"/>
          <c:x val="-0.097"/>
          <c:y val="-0.01525"/>
        </c:manualLayout>
      </c:layout>
      <c:spPr>
        <a:noFill/>
        <a:ln w="3175">
          <a:noFill/>
        </a:ln>
      </c:spPr>
    </c:title>
    <c:view3D>
      <c:rotX val="30"/>
      <c:hPercent val="100"/>
      <c:rotY val="0"/>
      <c:depthPercent val="100"/>
      <c:rAngAx val="1"/>
    </c:view3D>
    <c:plotArea>
      <c:layout>
        <c:manualLayout>
          <c:xMode val="edge"/>
          <c:yMode val="edge"/>
          <c:x val="0"/>
          <c:y val="0.22425"/>
          <c:w val="0.9545"/>
          <c:h val="0.6945"/>
        </c:manualLayout>
      </c:layout>
      <c:pie3DChart>
        <c:varyColors val="1"/>
        <c:ser>
          <c:idx val="0"/>
          <c:order val="0"/>
          <c:spPr>
            <a:solidFill>
              <a:srgbClr val="4472C4"/>
            </a:solidFill>
            <a:ln w="254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48235"/>
              </a:solidFill>
              <a:ln w="25400">
                <a:solidFill>
                  <a:srgbClr val="FFFFFF"/>
                </a:solidFill>
              </a:ln>
            </c:spPr>
          </c:dPt>
          <c:dPt>
            <c:idx val="1"/>
            <c:spPr>
              <a:solidFill>
                <a:srgbClr val="FF0000"/>
              </a:solidFill>
              <a:ln w="25400">
                <a:solidFill>
                  <a:srgbClr val="FFFFFF"/>
                </a:solidFill>
              </a:ln>
            </c:spPr>
          </c:dPt>
          <c:dLbls>
            <c:numFmt formatCode="General" sourceLinked="1"/>
            <c:spPr>
              <a:noFill/>
              <a:ln w="3175">
                <a:noFill/>
              </a:ln>
            </c:spPr>
            <c:txPr>
              <a:bodyPr vert="horz" rot="0" anchor="ctr"/>
              <a:lstStyle/>
              <a:p>
                <a:pPr algn="ctr">
                  <a:defRPr lang="en-US" cap="none" sz="1100" b="1" i="0" u="none" baseline="0">
                    <a:solidFill>
                      <a:srgbClr val="000000"/>
                    </a:solidFill>
                  </a:defRPr>
                </a:pPr>
              </a:p>
            </c:txPr>
            <c:dLblPos val="ctr"/>
            <c:showLegendKey val="0"/>
            <c:showVal val="0"/>
            <c:showBubbleSize val="0"/>
            <c:showCatName val="0"/>
            <c:showSerName val="0"/>
            <c:showLeaderLines val="1"/>
            <c:showPercent val="1"/>
            <c:leaderLines>
              <c:spPr>
                <a:ln w="3175">
                  <a:solidFill>
                    <a:srgbClr val="969696"/>
                  </a:solidFill>
                </a:ln>
              </c:spPr>
            </c:leaderLines>
          </c:dLbls>
          <c:cat>
            <c:strRef>
              <c:f>'Resultados evaluación'!$E$7:$E$8</c:f>
              <c:strCache/>
            </c:strRef>
          </c:cat>
          <c:val>
            <c:numRef>
              <c:f>'Resultados evaluación'!$F$7:$F$8</c:f>
              <c:numCache/>
            </c:numRef>
          </c:val>
        </c:ser>
      </c:pie3DChart>
      <c:spPr>
        <a:noFill/>
        <a:ln>
          <a:noFill/>
        </a:ln>
      </c:spPr>
    </c:plotArea>
    <c:legend>
      <c:legendPos val="b"/>
      <c:layout>
        <c:manualLayout>
          <c:xMode val="edge"/>
          <c:yMode val="edge"/>
          <c:x val="0.32825"/>
          <c:y val="0.8855"/>
          <c:w val="0.33775"/>
          <c:h val="0.0915"/>
        </c:manualLayout>
      </c:layout>
      <c:overlay val="0"/>
      <c:spPr>
        <a:noFill/>
        <a:ln w="3175">
          <a:noFill/>
        </a:ln>
      </c:spPr>
      <c:txPr>
        <a:bodyPr vert="horz" rot="0"/>
        <a:lstStyle/>
        <a:p>
          <a:pPr>
            <a:defRPr lang="en-US" cap="none" sz="1100" b="1" i="0" u="none" baseline="0">
              <a:solidFill>
                <a:srgbClr val="000000"/>
              </a:solidFill>
            </a:defRPr>
          </a:pPr>
        </a:p>
      </c:txPr>
    </c:legend>
    <c:sideWall>
      <c:thickness val="0"/>
    </c:sideWall>
    <c:backWall>
      <c:thickness val="0"/>
    </c:backWall>
    <c:plotVisOnly val="1"/>
    <c:dispBlanksAs val="gap"/>
    <c:showDLblsOverMax val="0"/>
  </c:chart>
  <c:spPr>
    <a:solidFill>
      <a:srgbClr val="FFFFFF"/>
    </a:solidFill>
    <a:ln w="25400">
      <a:solidFill>
        <a:srgbClr val="000000"/>
      </a:solid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1</xdr:row>
      <xdr:rowOff>28575</xdr:rowOff>
    </xdr:from>
    <xdr:to>
      <xdr:col>4</xdr:col>
      <xdr:colOff>419100</xdr:colOff>
      <xdr:row>5</xdr:row>
      <xdr:rowOff>180975</xdr:rowOff>
    </xdr:to>
    <xdr:pic>
      <xdr:nvPicPr>
        <xdr:cNvPr id="1" name="Imagen 3"/>
        <xdr:cNvPicPr preferRelativeResize="1">
          <a:picLocks noChangeAspect="1"/>
        </xdr:cNvPicPr>
      </xdr:nvPicPr>
      <xdr:blipFill>
        <a:blip r:embed="rId1"/>
        <a:stretch>
          <a:fillRect/>
        </a:stretch>
      </xdr:blipFill>
      <xdr:spPr>
        <a:xfrm>
          <a:off x="666750" y="219075"/>
          <a:ext cx="23431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8</xdr:row>
      <xdr:rowOff>9525</xdr:rowOff>
    </xdr:from>
    <xdr:to>
      <xdr:col>12</xdr:col>
      <xdr:colOff>28575</xdr:colOff>
      <xdr:row>21</xdr:row>
      <xdr:rowOff>152400</xdr:rowOff>
    </xdr:to>
    <xdr:graphicFrame>
      <xdr:nvGraphicFramePr>
        <xdr:cNvPr id="1" name="Gráfico 3"/>
        <xdr:cNvGraphicFramePr/>
      </xdr:nvGraphicFramePr>
      <xdr:xfrm>
        <a:off x="5772150" y="1600200"/>
        <a:ext cx="6638925" cy="274320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9</xdr:row>
      <xdr:rowOff>9525</xdr:rowOff>
    </xdr:from>
    <xdr:to>
      <xdr:col>6</xdr:col>
      <xdr:colOff>0</xdr:colOff>
      <xdr:row>22</xdr:row>
      <xdr:rowOff>9525</xdr:rowOff>
    </xdr:to>
    <xdr:graphicFrame>
      <xdr:nvGraphicFramePr>
        <xdr:cNvPr id="2" name="Gráfico 4"/>
        <xdr:cNvGraphicFramePr/>
      </xdr:nvGraphicFramePr>
      <xdr:xfrm>
        <a:off x="200025" y="1800225"/>
        <a:ext cx="5181600" cy="2600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V59"/>
  <sheetViews>
    <sheetView tabSelected="1" zoomScale="80" zoomScaleNormal="80" zoomScalePageLayoutView="0" workbookViewId="0" topLeftCell="A1">
      <selection activeCell="B16" sqref="B16:O16"/>
    </sheetView>
  </sheetViews>
  <sheetFormatPr defaultColWidth="11.3359375" defaultRowHeight="15" customHeight="1"/>
  <cols>
    <col min="1" max="1" width="2.10546875" style="0" customWidth="1"/>
    <col min="2" max="2" width="12.88671875" style="0" customWidth="1"/>
    <col min="3" max="3" width="10.6640625" style="1" customWidth="1"/>
    <col min="4" max="4" width="4.5546875" style="0" customWidth="1"/>
    <col min="5" max="5" width="11.6640625" style="0" customWidth="1"/>
    <col min="6" max="8" width="10.5546875" style="0" customWidth="1"/>
    <col min="9" max="9" width="34.5546875" style="0" customWidth="1"/>
    <col min="10" max="10" width="4.99609375" style="0" customWidth="1"/>
    <col min="11" max="11" width="7.5546875" style="0" customWidth="1"/>
    <col min="12" max="12" width="7.10546875" style="0" customWidth="1"/>
    <col min="13" max="15" width="10.5546875" style="0" customWidth="1"/>
    <col min="16" max="16" width="11.10546875" style="0" customWidth="1"/>
    <col min="17" max="27" width="10.5546875" style="0" customWidth="1"/>
  </cols>
  <sheetData>
    <row r="1" spans="1:21" s="1" customFormat="1" ht="15" customHeight="1" thickBot="1">
      <c r="A1" s="12"/>
      <c r="B1" s="12"/>
      <c r="C1" s="12"/>
      <c r="D1" s="12"/>
      <c r="E1" s="12"/>
      <c r="F1" s="12"/>
      <c r="G1" s="12"/>
      <c r="H1" s="12"/>
      <c r="I1" s="12"/>
      <c r="J1" s="12"/>
      <c r="K1" s="12"/>
      <c r="L1" s="12"/>
      <c r="M1" s="12"/>
      <c r="N1" s="12"/>
      <c r="O1" s="12"/>
      <c r="P1" s="12"/>
      <c r="Q1" s="12"/>
      <c r="R1" s="12"/>
      <c r="S1" s="12"/>
      <c r="T1" s="12"/>
      <c r="U1" s="12"/>
    </row>
    <row r="2" spans="1:21" ht="15.75" customHeight="1">
      <c r="A2" s="12"/>
      <c r="B2" s="117"/>
      <c r="C2" s="118"/>
      <c r="D2" s="119"/>
      <c r="E2" s="119"/>
      <c r="F2" s="127" t="s">
        <v>0</v>
      </c>
      <c r="G2" s="119"/>
      <c r="H2" s="119"/>
      <c r="I2" s="119"/>
      <c r="J2" s="119"/>
      <c r="K2" s="119"/>
      <c r="L2" s="119"/>
      <c r="M2" s="119"/>
      <c r="N2" s="128"/>
      <c r="O2" s="133" t="s">
        <v>46</v>
      </c>
      <c r="P2" s="128"/>
      <c r="Q2" s="12"/>
      <c r="R2" s="12"/>
      <c r="S2" s="12"/>
      <c r="T2" s="12"/>
      <c r="U2" s="12"/>
    </row>
    <row r="3" spans="1:21" ht="15.75" customHeight="1">
      <c r="A3" s="12"/>
      <c r="B3" s="120"/>
      <c r="C3" s="121"/>
      <c r="D3" s="122"/>
      <c r="E3" s="121"/>
      <c r="F3" s="120"/>
      <c r="G3" s="122"/>
      <c r="H3" s="122"/>
      <c r="I3" s="122"/>
      <c r="J3" s="122"/>
      <c r="K3" s="122"/>
      <c r="L3" s="122"/>
      <c r="M3" s="122"/>
      <c r="N3" s="129"/>
      <c r="O3" s="121"/>
      <c r="P3" s="129"/>
      <c r="Q3" s="12"/>
      <c r="R3" s="12"/>
      <c r="S3" s="12"/>
      <c r="T3" s="12"/>
      <c r="U3" s="12"/>
    </row>
    <row r="4" spans="1:21" ht="15.75" customHeight="1" thickBot="1">
      <c r="A4" s="12"/>
      <c r="B4" s="120"/>
      <c r="C4" s="121"/>
      <c r="D4" s="122"/>
      <c r="E4" s="121"/>
      <c r="F4" s="130"/>
      <c r="G4" s="131"/>
      <c r="H4" s="131"/>
      <c r="I4" s="131"/>
      <c r="J4" s="131"/>
      <c r="K4" s="131"/>
      <c r="L4" s="131"/>
      <c r="M4" s="131"/>
      <c r="N4" s="132"/>
      <c r="O4" s="121"/>
      <c r="P4" s="129"/>
      <c r="Q4" s="12"/>
      <c r="R4" s="12"/>
      <c r="S4" s="12"/>
      <c r="T4" s="12"/>
      <c r="U4" s="12"/>
    </row>
    <row r="5" spans="1:21" ht="15.75" customHeight="1">
      <c r="A5" s="12"/>
      <c r="B5" s="120"/>
      <c r="C5" s="121"/>
      <c r="D5" s="122"/>
      <c r="E5" s="123"/>
      <c r="F5" s="137" t="s">
        <v>1</v>
      </c>
      <c r="G5" s="122"/>
      <c r="H5" s="122"/>
      <c r="I5" s="122"/>
      <c r="J5" s="122"/>
      <c r="K5" s="122"/>
      <c r="L5" s="122"/>
      <c r="M5" s="122"/>
      <c r="N5" s="123"/>
      <c r="O5" s="134"/>
      <c r="P5" s="129"/>
      <c r="Q5" s="12"/>
      <c r="R5" s="12"/>
      <c r="S5" s="12"/>
      <c r="T5" s="12"/>
      <c r="U5" s="20"/>
    </row>
    <row r="6" spans="1:21" ht="15.75" customHeight="1" thickBot="1">
      <c r="A6" s="12"/>
      <c r="B6" s="124"/>
      <c r="C6" s="125"/>
      <c r="D6" s="125"/>
      <c r="E6" s="126"/>
      <c r="F6" s="135"/>
      <c r="G6" s="125"/>
      <c r="H6" s="125"/>
      <c r="I6" s="125"/>
      <c r="J6" s="125"/>
      <c r="K6" s="125"/>
      <c r="L6" s="125"/>
      <c r="M6" s="125"/>
      <c r="N6" s="126"/>
      <c r="O6" s="135"/>
      <c r="P6" s="136"/>
      <c r="Q6" s="12"/>
      <c r="R6" s="12"/>
      <c r="S6" s="12"/>
      <c r="T6" s="12"/>
      <c r="U6" s="20"/>
    </row>
    <row r="7" spans="1:21" ht="15.75" customHeight="1">
      <c r="A7" s="12"/>
      <c r="B7" s="138" t="s">
        <v>2</v>
      </c>
      <c r="C7" s="139"/>
      <c r="D7" s="140"/>
      <c r="E7" s="140"/>
      <c r="F7" s="140"/>
      <c r="G7" s="140"/>
      <c r="H7" s="140"/>
      <c r="I7" s="140"/>
      <c r="J7" s="140"/>
      <c r="K7" s="140"/>
      <c r="L7" s="140"/>
      <c r="M7" s="140"/>
      <c r="N7" s="140"/>
      <c r="O7" s="140"/>
      <c r="P7" s="141"/>
      <c r="Q7" s="12"/>
      <c r="R7" s="12"/>
      <c r="S7" s="12"/>
      <c r="T7" s="12"/>
      <c r="U7" s="20"/>
    </row>
    <row r="8" spans="1:21" ht="15.75" customHeight="1" thickBot="1">
      <c r="A8" s="12"/>
      <c r="B8" s="124"/>
      <c r="C8" s="125"/>
      <c r="D8" s="125"/>
      <c r="E8" s="125"/>
      <c r="F8" s="125"/>
      <c r="G8" s="125"/>
      <c r="H8" s="125"/>
      <c r="I8" s="125"/>
      <c r="J8" s="125"/>
      <c r="K8" s="125"/>
      <c r="L8" s="125"/>
      <c r="M8" s="125"/>
      <c r="N8" s="125"/>
      <c r="O8" s="125"/>
      <c r="P8" s="136"/>
      <c r="Q8" s="12"/>
      <c r="R8" s="12"/>
      <c r="S8" s="12"/>
      <c r="T8" s="12"/>
      <c r="U8" s="20"/>
    </row>
    <row r="9" spans="1:21" ht="15.75" customHeight="1">
      <c r="A9" s="12"/>
      <c r="B9" s="142" t="s">
        <v>3</v>
      </c>
      <c r="C9" s="143"/>
      <c r="D9" s="140"/>
      <c r="E9" s="140"/>
      <c r="F9" s="140"/>
      <c r="G9" s="140"/>
      <c r="H9" s="140"/>
      <c r="I9" s="140"/>
      <c r="J9" s="140"/>
      <c r="K9" s="140"/>
      <c r="L9" s="140"/>
      <c r="M9" s="140"/>
      <c r="N9" s="140"/>
      <c r="O9" s="140"/>
      <c r="P9" s="141"/>
      <c r="Q9" s="12"/>
      <c r="R9" s="12"/>
      <c r="S9" s="12"/>
      <c r="T9" s="12"/>
      <c r="U9" s="20"/>
    </row>
    <row r="10" spans="1:21" ht="15.75" customHeight="1" thickBot="1">
      <c r="A10" s="12"/>
      <c r="B10" s="124"/>
      <c r="C10" s="125"/>
      <c r="D10" s="125"/>
      <c r="E10" s="125"/>
      <c r="F10" s="125"/>
      <c r="G10" s="125"/>
      <c r="H10" s="125"/>
      <c r="I10" s="125"/>
      <c r="J10" s="125"/>
      <c r="K10" s="125"/>
      <c r="L10" s="125"/>
      <c r="M10" s="125"/>
      <c r="N10" s="125"/>
      <c r="O10" s="125"/>
      <c r="P10" s="136"/>
      <c r="Q10" s="12"/>
      <c r="R10" s="12"/>
      <c r="S10" s="12"/>
      <c r="T10" s="12"/>
      <c r="U10" s="20"/>
    </row>
    <row r="11" spans="1:21" ht="27.75" customHeight="1">
      <c r="A11" s="12"/>
      <c r="B11" s="144" t="s">
        <v>4</v>
      </c>
      <c r="C11" s="97" t="s">
        <v>69</v>
      </c>
      <c r="D11" s="98"/>
      <c r="E11" s="98"/>
      <c r="F11" s="98"/>
      <c r="G11" s="99"/>
      <c r="H11" s="46" t="s">
        <v>101</v>
      </c>
      <c r="I11" s="47"/>
      <c r="J11" s="47"/>
      <c r="K11" s="48"/>
      <c r="L11" s="52">
        <v>3</v>
      </c>
      <c r="M11" s="151" t="s">
        <v>76</v>
      </c>
      <c r="N11" s="152"/>
      <c r="O11" s="152"/>
      <c r="P11" s="153"/>
      <c r="Q11" s="12"/>
      <c r="R11" s="12"/>
      <c r="S11" s="12"/>
      <c r="T11" s="12"/>
      <c r="U11" s="20"/>
    </row>
    <row r="12" spans="1:21" ht="15.75" customHeight="1">
      <c r="A12" s="12"/>
      <c r="B12" s="145"/>
      <c r="C12" s="100"/>
      <c r="D12" s="101"/>
      <c r="E12" s="101"/>
      <c r="F12" s="101"/>
      <c r="G12" s="102"/>
      <c r="H12" s="49"/>
      <c r="I12" s="50"/>
      <c r="J12" s="50"/>
      <c r="K12" s="51"/>
      <c r="L12" s="53"/>
      <c r="M12" s="154" t="s">
        <v>64</v>
      </c>
      <c r="N12" s="89"/>
      <c r="O12" s="89"/>
      <c r="P12" s="90"/>
      <c r="Q12" s="12"/>
      <c r="R12" s="12"/>
      <c r="S12" s="12"/>
      <c r="T12" s="12"/>
      <c r="U12" s="20"/>
    </row>
    <row r="13" spans="1:21" ht="15.75" customHeight="1">
      <c r="A13" s="12"/>
      <c r="B13" s="2" t="s">
        <v>5</v>
      </c>
      <c r="C13" s="3"/>
      <c r="D13" s="103">
        <v>19</v>
      </c>
      <c r="E13" s="104"/>
      <c r="F13" s="104"/>
      <c r="G13" s="105"/>
      <c r="H13" s="106" t="s">
        <v>6</v>
      </c>
      <c r="I13" s="107"/>
      <c r="J13" s="107"/>
      <c r="K13" s="108"/>
      <c r="L13" s="88">
        <v>420504</v>
      </c>
      <c r="M13" s="89"/>
      <c r="N13" s="89"/>
      <c r="O13" s="89"/>
      <c r="P13" s="90"/>
      <c r="Q13" s="12"/>
      <c r="R13" s="12"/>
      <c r="S13" s="12"/>
      <c r="T13" s="12"/>
      <c r="U13" s="12"/>
    </row>
    <row r="14" spans="1:21" ht="21.75" customHeight="1" thickBot="1">
      <c r="A14" s="12"/>
      <c r="B14" s="109" t="s">
        <v>66</v>
      </c>
      <c r="C14" s="110"/>
      <c r="D14" s="111"/>
      <c r="E14" s="111"/>
      <c r="F14" s="111"/>
      <c r="G14" s="111"/>
      <c r="H14" s="111"/>
      <c r="I14" s="111"/>
      <c r="J14" s="112"/>
      <c r="K14" s="91" t="s">
        <v>77</v>
      </c>
      <c r="L14" s="92"/>
      <c r="M14" s="92"/>
      <c r="N14" s="92"/>
      <c r="O14" s="92"/>
      <c r="P14" s="93"/>
      <c r="Q14" s="12"/>
      <c r="R14" s="12"/>
      <c r="S14" s="12"/>
      <c r="T14" s="12"/>
      <c r="U14" s="12"/>
    </row>
    <row r="15" spans="1:21" ht="26.25" customHeight="1" thickBot="1">
      <c r="A15" s="12"/>
      <c r="B15" s="113" t="s">
        <v>7</v>
      </c>
      <c r="C15" s="114"/>
      <c r="D15" s="115"/>
      <c r="E15" s="115"/>
      <c r="F15" s="115"/>
      <c r="G15" s="115"/>
      <c r="H15" s="115"/>
      <c r="I15" s="115"/>
      <c r="J15" s="116"/>
      <c r="K15" s="94" t="s">
        <v>70</v>
      </c>
      <c r="L15" s="95"/>
      <c r="M15" s="95"/>
      <c r="N15" s="95"/>
      <c r="O15" s="95"/>
      <c r="P15" s="96"/>
      <c r="Q15" s="27"/>
      <c r="R15" s="27"/>
      <c r="S15" s="27"/>
      <c r="T15" s="12"/>
      <c r="U15" s="20"/>
    </row>
    <row r="16" spans="1:21" ht="46.5" customHeight="1">
      <c r="A16" s="12"/>
      <c r="B16" s="146" t="s">
        <v>63</v>
      </c>
      <c r="C16" s="147"/>
      <c r="D16" s="148"/>
      <c r="E16" s="148"/>
      <c r="F16" s="148"/>
      <c r="G16" s="148"/>
      <c r="H16" s="148"/>
      <c r="I16" s="148"/>
      <c r="J16" s="148"/>
      <c r="K16" s="148"/>
      <c r="L16" s="148"/>
      <c r="M16" s="148"/>
      <c r="N16" s="148"/>
      <c r="O16" s="149"/>
      <c r="P16" s="54" t="s">
        <v>26</v>
      </c>
      <c r="Q16" s="12"/>
      <c r="R16" s="12"/>
      <c r="S16" s="12"/>
      <c r="T16" s="12"/>
      <c r="U16" s="20"/>
    </row>
    <row r="17" spans="1:22" s="1" customFormat="1" ht="21" customHeight="1">
      <c r="A17" s="12"/>
      <c r="B17" s="174" t="s">
        <v>27</v>
      </c>
      <c r="C17" s="175"/>
      <c r="D17" s="175"/>
      <c r="E17" s="175"/>
      <c r="F17" s="169" t="s">
        <v>8</v>
      </c>
      <c r="G17" s="170"/>
      <c r="H17" s="170"/>
      <c r="I17" s="171"/>
      <c r="J17" s="172" t="s">
        <v>9</v>
      </c>
      <c r="K17" s="171"/>
      <c r="L17" s="173" t="s">
        <v>10</v>
      </c>
      <c r="M17" s="170"/>
      <c r="N17" s="170"/>
      <c r="O17" s="170"/>
      <c r="P17" s="150"/>
      <c r="Q17" s="12"/>
      <c r="R17" s="12"/>
      <c r="S17" s="12"/>
      <c r="T17" s="12"/>
      <c r="U17" s="12"/>
      <c r="V17" s="26"/>
    </row>
    <row r="18" spans="1:22" ht="131.25" customHeight="1">
      <c r="A18" s="12"/>
      <c r="B18" s="70" t="s">
        <v>54</v>
      </c>
      <c r="C18" s="60"/>
      <c r="D18" s="61"/>
      <c r="E18" s="62"/>
      <c r="F18" s="43" t="s">
        <v>78</v>
      </c>
      <c r="G18" s="45"/>
      <c r="H18" s="45"/>
      <c r="I18" s="69"/>
      <c r="J18" s="41" t="s">
        <v>51</v>
      </c>
      <c r="K18" s="42"/>
      <c r="L18" s="43" t="s">
        <v>79</v>
      </c>
      <c r="M18" s="45"/>
      <c r="N18" s="45"/>
      <c r="O18" s="45"/>
      <c r="P18" s="16">
        <v>3</v>
      </c>
      <c r="Q18" s="12"/>
      <c r="R18" s="12"/>
      <c r="S18" s="12"/>
      <c r="T18" s="12"/>
      <c r="U18" s="12"/>
      <c r="V18" s="26" t="s">
        <v>52</v>
      </c>
    </row>
    <row r="19" spans="1:22" ht="290.25" customHeight="1">
      <c r="A19" s="12"/>
      <c r="B19" s="70" t="s">
        <v>55</v>
      </c>
      <c r="C19" s="60"/>
      <c r="D19" s="61"/>
      <c r="E19" s="62"/>
      <c r="F19" s="43" t="s">
        <v>80</v>
      </c>
      <c r="G19" s="44"/>
      <c r="H19" s="44"/>
      <c r="I19" s="71"/>
      <c r="J19" s="41" t="s">
        <v>51</v>
      </c>
      <c r="K19" s="42"/>
      <c r="L19" s="43" t="s">
        <v>79</v>
      </c>
      <c r="M19" s="45"/>
      <c r="N19" s="45"/>
      <c r="O19" s="45"/>
      <c r="P19" s="16">
        <v>3</v>
      </c>
      <c r="Q19" s="12"/>
      <c r="R19" s="12"/>
      <c r="S19" s="12"/>
      <c r="T19" s="12"/>
      <c r="U19" s="12"/>
      <c r="V19" s="26" t="s">
        <v>53</v>
      </c>
    </row>
    <row r="20" spans="1:22" ht="161.25" customHeight="1">
      <c r="A20" s="12"/>
      <c r="B20" s="70" t="s">
        <v>56</v>
      </c>
      <c r="C20" s="60"/>
      <c r="D20" s="61"/>
      <c r="E20" s="62"/>
      <c r="F20" s="43" t="s">
        <v>92</v>
      </c>
      <c r="G20" s="44"/>
      <c r="H20" s="44"/>
      <c r="I20" s="71"/>
      <c r="J20" s="41" t="s">
        <v>51</v>
      </c>
      <c r="K20" s="42"/>
      <c r="L20" s="43" t="s">
        <v>93</v>
      </c>
      <c r="M20" s="45"/>
      <c r="N20" s="45"/>
      <c r="O20" s="45"/>
      <c r="P20" s="16">
        <v>3</v>
      </c>
      <c r="Q20" s="12"/>
      <c r="R20" s="12"/>
      <c r="S20" s="12"/>
      <c r="T20" s="12"/>
      <c r="U20" s="12"/>
      <c r="V20" s="26" t="s">
        <v>51</v>
      </c>
    </row>
    <row r="21" spans="1:21" ht="180" customHeight="1">
      <c r="A21" s="12"/>
      <c r="B21" s="70" t="s">
        <v>57</v>
      </c>
      <c r="C21" s="60"/>
      <c r="D21" s="61"/>
      <c r="E21" s="62"/>
      <c r="F21" s="43" t="s">
        <v>71</v>
      </c>
      <c r="G21" s="44"/>
      <c r="H21" s="44"/>
      <c r="I21" s="71"/>
      <c r="J21" s="41" t="s">
        <v>53</v>
      </c>
      <c r="K21" s="42"/>
      <c r="L21" s="43" t="s">
        <v>94</v>
      </c>
      <c r="M21" s="45"/>
      <c r="N21" s="45"/>
      <c r="O21" s="45"/>
      <c r="P21" s="16">
        <v>2</v>
      </c>
      <c r="Q21" s="12"/>
      <c r="R21" s="12"/>
      <c r="S21" s="12"/>
      <c r="T21" s="12"/>
      <c r="U21" s="12"/>
    </row>
    <row r="22" spans="1:21" ht="151.5" customHeight="1">
      <c r="A22" s="12"/>
      <c r="B22" s="70" t="s">
        <v>58</v>
      </c>
      <c r="C22" s="60"/>
      <c r="D22" s="61"/>
      <c r="E22" s="62"/>
      <c r="F22" s="43" t="s">
        <v>95</v>
      </c>
      <c r="G22" s="44"/>
      <c r="H22" s="44"/>
      <c r="I22" s="71"/>
      <c r="J22" s="41" t="s">
        <v>53</v>
      </c>
      <c r="K22" s="42"/>
      <c r="L22" s="43" t="s">
        <v>96</v>
      </c>
      <c r="M22" s="45"/>
      <c r="N22" s="45"/>
      <c r="O22" s="45"/>
      <c r="P22" s="16">
        <v>2</v>
      </c>
      <c r="Q22" s="12"/>
      <c r="R22" s="12"/>
      <c r="S22" s="12"/>
      <c r="T22" s="12"/>
      <c r="U22" s="12"/>
    </row>
    <row r="23" spans="1:21" ht="114" customHeight="1">
      <c r="A23" s="12"/>
      <c r="B23" s="70" t="s">
        <v>59</v>
      </c>
      <c r="C23" s="60"/>
      <c r="D23" s="61"/>
      <c r="E23" s="62"/>
      <c r="F23" s="43" t="s">
        <v>97</v>
      </c>
      <c r="G23" s="44"/>
      <c r="H23" s="44"/>
      <c r="I23" s="71"/>
      <c r="J23" s="41" t="s">
        <v>51</v>
      </c>
      <c r="K23" s="42"/>
      <c r="L23" s="43" t="s">
        <v>67</v>
      </c>
      <c r="M23" s="45"/>
      <c r="N23" s="45"/>
      <c r="O23" s="45"/>
      <c r="P23" s="16">
        <v>3</v>
      </c>
      <c r="Q23" s="12"/>
      <c r="R23" s="12"/>
      <c r="S23" s="12"/>
      <c r="T23" s="12"/>
      <c r="U23" s="12"/>
    </row>
    <row r="24" spans="1:21" ht="69.75" customHeight="1">
      <c r="A24" s="12"/>
      <c r="B24" s="70" t="s">
        <v>60</v>
      </c>
      <c r="C24" s="60"/>
      <c r="D24" s="61"/>
      <c r="E24" s="62"/>
      <c r="F24" s="43" t="s">
        <v>98</v>
      </c>
      <c r="G24" s="44"/>
      <c r="H24" s="44"/>
      <c r="I24" s="71"/>
      <c r="J24" s="41" t="s">
        <v>52</v>
      </c>
      <c r="K24" s="42"/>
      <c r="L24" s="43" t="s">
        <v>65</v>
      </c>
      <c r="M24" s="45"/>
      <c r="N24" s="45"/>
      <c r="O24" s="45"/>
      <c r="P24" s="16">
        <v>1</v>
      </c>
      <c r="Q24" s="12"/>
      <c r="R24" s="12"/>
      <c r="S24" s="12"/>
      <c r="T24" s="12"/>
      <c r="U24" s="12"/>
    </row>
    <row r="25" spans="1:21" ht="24" customHeight="1" thickBot="1">
      <c r="A25" s="12"/>
      <c r="B25" s="157"/>
      <c r="C25" s="158"/>
      <c r="D25" s="158"/>
      <c r="E25" s="158"/>
      <c r="F25" s="158"/>
      <c r="G25" s="158"/>
      <c r="H25" s="158"/>
      <c r="I25" s="158"/>
      <c r="J25" s="158"/>
      <c r="K25" s="158"/>
      <c r="L25" s="158"/>
      <c r="M25" s="158"/>
      <c r="N25" s="158"/>
      <c r="O25" s="159"/>
      <c r="P25" s="29">
        <f>(SUM(P18:P24)*100)/21</f>
        <v>80.95238095238095</v>
      </c>
      <c r="Q25" s="12"/>
      <c r="R25" s="12"/>
      <c r="S25" s="12"/>
      <c r="T25" s="12"/>
      <c r="U25" s="12"/>
    </row>
    <row r="26" spans="1:21" ht="15.75" customHeight="1">
      <c r="A26" s="12"/>
      <c r="B26" s="160" t="s">
        <v>11</v>
      </c>
      <c r="C26" s="161"/>
      <c r="D26" s="161"/>
      <c r="E26" s="161"/>
      <c r="F26" s="161"/>
      <c r="G26" s="161"/>
      <c r="H26" s="161"/>
      <c r="I26" s="161"/>
      <c r="J26" s="161"/>
      <c r="K26" s="161"/>
      <c r="L26" s="161"/>
      <c r="M26" s="161"/>
      <c r="N26" s="161"/>
      <c r="O26" s="162"/>
      <c r="P26" s="155" t="s">
        <v>26</v>
      </c>
      <c r="Q26" s="12"/>
      <c r="R26" s="12"/>
      <c r="S26" s="12"/>
      <c r="T26" s="12"/>
      <c r="U26" s="12"/>
    </row>
    <row r="27" spans="1:21" ht="15.75" customHeight="1" thickBot="1">
      <c r="A27" s="12"/>
      <c r="B27" s="163"/>
      <c r="C27" s="164"/>
      <c r="D27" s="164"/>
      <c r="E27" s="164"/>
      <c r="F27" s="164"/>
      <c r="G27" s="164"/>
      <c r="H27" s="164"/>
      <c r="I27" s="164"/>
      <c r="J27" s="164"/>
      <c r="K27" s="164"/>
      <c r="L27" s="164"/>
      <c r="M27" s="164"/>
      <c r="N27" s="164"/>
      <c r="O27" s="165"/>
      <c r="P27" s="156"/>
      <c r="Q27" s="12"/>
      <c r="R27" s="12"/>
      <c r="S27" s="12"/>
      <c r="T27" s="12"/>
      <c r="U27" s="12"/>
    </row>
    <row r="28" spans="1:21" ht="15.75" customHeight="1">
      <c r="A28" s="12"/>
      <c r="B28" s="176" t="s">
        <v>27</v>
      </c>
      <c r="C28" s="177"/>
      <c r="D28" s="177"/>
      <c r="E28" s="177"/>
      <c r="F28" s="56" t="s">
        <v>8</v>
      </c>
      <c r="G28" s="57"/>
      <c r="H28" s="57"/>
      <c r="I28" s="58"/>
      <c r="J28" s="65" t="s">
        <v>9</v>
      </c>
      <c r="K28" s="58"/>
      <c r="L28" s="65" t="s">
        <v>10</v>
      </c>
      <c r="M28" s="57"/>
      <c r="N28" s="57"/>
      <c r="O28" s="57"/>
      <c r="P28" s="64"/>
      <c r="Q28" s="12"/>
      <c r="R28" s="12"/>
      <c r="S28" s="12"/>
      <c r="T28" s="12"/>
      <c r="U28" s="12"/>
    </row>
    <row r="29" spans="1:21" ht="129" customHeight="1">
      <c r="A29" s="12"/>
      <c r="B29" s="76" t="s">
        <v>12</v>
      </c>
      <c r="C29" s="77"/>
      <c r="D29" s="77"/>
      <c r="E29" s="78"/>
      <c r="F29" s="43" t="s">
        <v>99</v>
      </c>
      <c r="G29" s="86"/>
      <c r="H29" s="86"/>
      <c r="I29" s="87"/>
      <c r="J29" s="41" t="s">
        <v>53</v>
      </c>
      <c r="K29" s="42"/>
      <c r="L29" s="43" t="s">
        <v>75</v>
      </c>
      <c r="M29" s="72"/>
      <c r="N29" s="72"/>
      <c r="O29" s="72"/>
      <c r="P29" s="17">
        <v>2</v>
      </c>
      <c r="Q29" s="12"/>
      <c r="R29" s="12"/>
      <c r="S29" s="12"/>
      <c r="T29" s="12"/>
      <c r="U29" s="12"/>
    </row>
    <row r="30" spans="1:21" ht="208.5" customHeight="1">
      <c r="A30" s="12"/>
      <c r="B30" s="70" t="s">
        <v>13</v>
      </c>
      <c r="C30" s="60"/>
      <c r="D30" s="61"/>
      <c r="E30" s="62"/>
      <c r="F30" s="43" t="s">
        <v>72</v>
      </c>
      <c r="G30" s="45"/>
      <c r="H30" s="45"/>
      <c r="I30" s="69"/>
      <c r="J30" s="41" t="s">
        <v>53</v>
      </c>
      <c r="K30" s="42"/>
      <c r="L30" s="43" t="s">
        <v>81</v>
      </c>
      <c r="M30" s="45"/>
      <c r="N30" s="45"/>
      <c r="O30" s="45"/>
      <c r="P30" s="17">
        <v>2</v>
      </c>
      <c r="Q30" s="12"/>
      <c r="R30" s="12"/>
      <c r="S30" s="12"/>
      <c r="T30" s="12"/>
      <c r="U30" s="12"/>
    </row>
    <row r="31" spans="1:21" ht="163.5" customHeight="1">
      <c r="A31" s="12"/>
      <c r="B31" s="183" t="s">
        <v>14</v>
      </c>
      <c r="C31" s="185" t="s">
        <v>15</v>
      </c>
      <c r="D31" s="185"/>
      <c r="E31" s="185"/>
      <c r="F31" s="72" t="s">
        <v>82</v>
      </c>
      <c r="G31" s="45"/>
      <c r="H31" s="45"/>
      <c r="I31" s="69"/>
      <c r="J31" s="41" t="s">
        <v>51</v>
      </c>
      <c r="K31" s="42"/>
      <c r="L31" s="43" t="s">
        <v>67</v>
      </c>
      <c r="M31" s="44"/>
      <c r="N31" s="44"/>
      <c r="O31" s="44"/>
      <c r="P31" s="17">
        <v>3</v>
      </c>
      <c r="Q31" s="12"/>
      <c r="R31" s="12"/>
      <c r="S31" s="12"/>
      <c r="T31" s="12"/>
      <c r="U31" s="12"/>
    </row>
    <row r="32" spans="1:21" ht="127.5" customHeight="1">
      <c r="A32" s="12"/>
      <c r="B32" s="120"/>
      <c r="C32" s="186" t="s">
        <v>42</v>
      </c>
      <c r="D32" s="185"/>
      <c r="E32" s="185"/>
      <c r="F32" s="72" t="s">
        <v>83</v>
      </c>
      <c r="G32" s="44"/>
      <c r="H32" s="44"/>
      <c r="I32" s="71"/>
      <c r="J32" s="41" t="s">
        <v>53</v>
      </c>
      <c r="K32" s="42"/>
      <c r="L32" s="43" t="s">
        <v>84</v>
      </c>
      <c r="M32" s="44"/>
      <c r="N32" s="44"/>
      <c r="O32" s="44"/>
      <c r="P32" s="17">
        <v>2</v>
      </c>
      <c r="Q32" s="12"/>
      <c r="R32" s="12"/>
      <c r="S32" s="12"/>
      <c r="T32" s="12"/>
      <c r="U32" s="12"/>
    </row>
    <row r="33" spans="1:21" ht="156" customHeight="1">
      <c r="A33" s="12"/>
      <c r="B33" s="120"/>
      <c r="C33" s="185" t="s">
        <v>16</v>
      </c>
      <c r="D33" s="185"/>
      <c r="E33" s="185"/>
      <c r="F33" s="72" t="s">
        <v>85</v>
      </c>
      <c r="G33" s="45"/>
      <c r="H33" s="45"/>
      <c r="I33" s="69"/>
      <c r="J33" s="41" t="s">
        <v>51</v>
      </c>
      <c r="K33" s="42"/>
      <c r="L33" s="43" t="s">
        <v>79</v>
      </c>
      <c r="M33" s="45"/>
      <c r="N33" s="45"/>
      <c r="O33" s="45"/>
      <c r="P33" s="17">
        <v>3</v>
      </c>
      <c r="Q33" s="12"/>
      <c r="R33" s="12"/>
      <c r="S33" s="12"/>
      <c r="T33" s="12"/>
      <c r="U33" s="12"/>
    </row>
    <row r="34" spans="1:21" ht="96.75" customHeight="1">
      <c r="A34" s="12"/>
      <c r="B34" s="184"/>
      <c r="C34" s="187" t="s">
        <v>17</v>
      </c>
      <c r="D34" s="188"/>
      <c r="E34" s="189"/>
      <c r="F34" s="43" t="s">
        <v>86</v>
      </c>
      <c r="G34" s="45"/>
      <c r="H34" s="45"/>
      <c r="I34" s="69"/>
      <c r="J34" s="41" t="s">
        <v>51</v>
      </c>
      <c r="K34" s="42"/>
      <c r="L34" s="43" t="s">
        <v>67</v>
      </c>
      <c r="M34" s="45"/>
      <c r="N34" s="45"/>
      <c r="O34" s="45"/>
      <c r="P34" s="17">
        <v>3</v>
      </c>
      <c r="Q34" s="12"/>
      <c r="R34" s="12"/>
      <c r="S34" s="12"/>
      <c r="T34" s="12"/>
      <c r="U34" s="12"/>
    </row>
    <row r="35" spans="1:21" ht="25.5" customHeight="1" thickBot="1">
      <c r="A35" s="12"/>
      <c r="B35" s="38"/>
      <c r="C35" s="39"/>
      <c r="D35" s="39"/>
      <c r="E35" s="39"/>
      <c r="F35" s="39"/>
      <c r="G35" s="39"/>
      <c r="H35" s="39"/>
      <c r="I35" s="39"/>
      <c r="J35" s="39"/>
      <c r="K35" s="39"/>
      <c r="L35" s="39"/>
      <c r="M35" s="39"/>
      <c r="N35" s="39"/>
      <c r="O35" s="40"/>
      <c r="P35" s="18">
        <f>(SUM(P29:P34)*100)/18</f>
        <v>83.33333333333333</v>
      </c>
      <c r="Q35" s="12"/>
      <c r="R35" s="12"/>
      <c r="S35" s="12"/>
      <c r="T35" s="12"/>
      <c r="U35" s="12"/>
    </row>
    <row r="36" spans="1:21" ht="30.75" customHeight="1">
      <c r="A36" s="12"/>
      <c r="B36" s="66" t="s">
        <v>18</v>
      </c>
      <c r="C36" s="67"/>
      <c r="D36" s="67"/>
      <c r="E36" s="67"/>
      <c r="F36" s="67"/>
      <c r="G36" s="67"/>
      <c r="H36" s="67"/>
      <c r="I36" s="67"/>
      <c r="J36" s="67"/>
      <c r="K36" s="67"/>
      <c r="L36" s="67"/>
      <c r="M36" s="67"/>
      <c r="N36" s="67"/>
      <c r="O36" s="68"/>
      <c r="P36" s="63" t="s">
        <v>26</v>
      </c>
      <c r="Q36" s="12"/>
      <c r="R36" s="12"/>
      <c r="S36" s="12"/>
      <c r="T36" s="12"/>
      <c r="U36" s="12"/>
    </row>
    <row r="37" spans="1:21" ht="15.75" customHeight="1">
      <c r="A37" s="12"/>
      <c r="B37" s="178"/>
      <c r="C37" s="179"/>
      <c r="D37" s="179"/>
      <c r="E37" s="179"/>
      <c r="F37" s="56" t="s">
        <v>8</v>
      </c>
      <c r="G37" s="57"/>
      <c r="H37" s="57"/>
      <c r="I37" s="58"/>
      <c r="J37" s="65" t="s">
        <v>9</v>
      </c>
      <c r="K37" s="58"/>
      <c r="L37" s="65" t="s">
        <v>10</v>
      </c>
      <c r="M37" s="57"/>
      <c r="N37" s="57"/>
      <c r="O37" s="57"/>
      <c r="P37" s="64"/>
      <c r="Q37" s="12"/>
      <c r="R37" s="12"/>
      <c r="S37" s="12"/>
      <c r="T37" s="12"/>
      <c r="U37" s="12"/>
    </row>
    <row r="38" spans="1:21" ht="207" customHeight="1">
      <c r="A38" s="12"/>
      <c r="B38" s="180" t="s">
        <v>19</v>
      </c>
      <c r="C38" s="181"/>
      <c r="D38" s="181"/>
      <c r="E38" s="182"/>
      <c r="F38" s="43" t="s">
        <v>87</v>
      </c>
      <c r="G38" s="86"/>
      <c r="H38" s="86"/>
      <c r="I38" s="87"/>
      <c r="J38" s="41" t="s">
        <v>53</v>
      </c>
      <c r="K38" s="42"/>
      <c r="L38" s="43" t="s">
        <v>88</v>
      </c>
      <c r="M38" s="72"/>
      <c r="N38" s="72"/>
      <c r="O38" s="72"/>
      <c r="P38" s="17">
        <v>2</v>
      </c>
      <c r="Q38" s="12"/>
      <c r="R38" s="12"/>
      <c r="S38" s="12"/>
      <c r="T38" s="12"/>
      <c r="U38" s="12"/>
    </row>
    <row r="39" spans="1:21" ht="95.25" customHeight="1">
      <c r="A39" s="12"/>
      <c r="B39" s="70" t="s">
        <v>20</v>
      </c>
      <c r="C39" s="60"/>
      <c r="D39" s="61"/>
      <c r="E39" s="62"/>
      <c r="F39" s="43" t="s">
        <v>73</v>
      </c>
      <c r="G39" s="45"/>
      <c r="H39" s="45"/>
      <c r="I39" s="69"/>
      <c r="J39" s="41" t="s">
        <v>52</v>
      </c>
      <c r="K39" s="42"/>
      <c r="L39" s="43" t="s">
        <v>74</v>
      </c>
      <c r="M39" s="45"/>
      <c r="N39" s="45"/>
      <c r="O39" s="45"/>
      <c r="P39" s="17">
        <v>1</v>
      </c>
      <c r="Q39" s="12"/>
      <c r="R39" s="12"/>
      <c r="S39" s="12"/>
      <c r="T39" s="12"/>
      <c r="U39" s="12"/>
    </row>
    <row r="40" spans="1:21" ht="63" customHeight="1">
      <c r="A40" s="12"/>
      <c r="B40" s="70" t="s">
        <v>21</v>
      </c>
      <c r="C40" s="60"/>
      <c r="D40" s="61"/>
      <c r="E40" s="62"/>
      <c r="F40" s="43" t="s">
        <v>89</v>
      </c>
      <c r="G40" s="45"/>
      <c r="H40" s="45"/>
      <c r="I40" s="69"/>
      <c r="J40" s="41" t="s">
        <v>51</v>
      </c>
      <c r="K40" s="42"/>
      <c r="L40" s="43" t="s">
        <v>67</v>
      </c>
      <c r="M40" s="45"/>
      <c r="N40" s="45"/>
      <c r="O40" s="45"/>
      <c r="P40" s="17">
        <v>3</v>
      </c>
      <c r="Q40" s="12"/>
      <c r="R40" s="12"/>
      <c r="S40" s="12"/>
      <c r="T40" s="12"/>
      <c r="U40" s="12"/>
    </row>
    <row r="41" spans="1:21" ht="77.25" customHeight="1">
      <c r="A41" s="12"/>
      <c r="B41" s="70" t="s">
        <v>22</v>
      </c>
      <c r="C41" s="60"/>
      <c r="D41" s="61"/>
      <c r="E41" s="62"/>
      <c r="F41" s="43" t="s">
        <v>90</v>
      </c>
      <c r="G41" s="45"/>
      <c r="H41" s="45"/>
      <c r="I41" s="69"/>
      <c r="J41" s="41" t="s">
        <v>51</v>
      </c>
      <c r="K41" s="42"/>
      <c r="L41" s="79" t="s">
        <v>79</v>
      </c>
      <c r="M41" s="80"/>
      <c r="N41" s="80"/>
      <c r="O41" s="80"/>
      <c r="P41" s="17">
        <v>3</v>
      </c>
      <c r="Q41" s="12"/>
      <c r="R41" s="12"/>
      <c r="S41" s="12"/>
      <c r="T41" s="12"/>
      <c r="U41" s="12"/>
    </row>
    <row r="42" spans="1:21" ht="82.5" customHeight="1">
      <c r="A42" s="12"/>
      <c r="B42" s="59" t="s">
        <v>25</v>
      </c>
      <c r="C42" s="60"/>
      <c r="D42" s="61"/>
      <c r="E42" s="62"/>
      <c r="F42" s="43" t="s">
        <v>68</v>
      </c>
      <c r="G42" s="45"/>
      <c r="H42" s="45"/>
      <c r="I42" s="69"/>
      <c r="J42" s="41" t="s">
        <v>51</v>
      </c>
      <c r="K42" s="42"/>
      <c r="L42" s="43" t="s">
        <v>67</v>
      </c>
      <c r="M42" s="45"/>
      <c r="N42" s="45"/>
      <c r="O42" s="45"/>
      <c r="P42" s="28">
        <v>3</v>
      </c>
      <c r="Q42" s="12"/>
      <c r="R42" s="12"/>
      <c r="S42" s="12"/>
      <c r="T42" s="12"/>
      <c r="U42" s="12"/>
    </row>
    <row r="43" spans="1:21" ht="29.25" customHeight="1" thickBot="1">
      <c r="A43" s="12"/>
      <c r="B43" s="38"/>
      <c r="C43" s="81"/>
      <c r="D43" s="81"/>
      <c r="E43" s="81"/>
      <c r="F43" s="81"/>
      <c r="G43" s="81"/>
      <c r="H43" s="81"/>
      <c r="I43" s="81"/>
      <c r="J43" s="81"/>
      <c r="K43" s="81"/>
      <c r="L43" s="81"/>
      <c r="M43" s="81"/>
      <c r="N43" s="81"/>
      <c r="O43" s="82"/>
      <c r="P43" s="18">
        <f>(SUM(P38:P42)*100)/15</f>
        <v>80</v>
      </c>
      <c r="Q43" s="12"/>
      <c r="R43" s="12"/>
      <c r="S43" s="12"/>
      <c r="T43" s="12"/>
      <c r="U43" s="12"/>
    </row>
    <row r="44" spans="1:21" ht="27.75" customHeight="1">
      <c r="A44" s="12"/>
      <c r="B44" s="83" t="s">
        <v>23</v>
      </c>
      <c r="C44" s="84"/>
      <c r="D44" s="84"/>
      <c r="E44" s="84"/>
      <c r="F44" s="84"/>
      <c r="G44" s="84"/>
      <c r="H44" s="84"/>
      <c r="I44" s="84"/>
      <c r="J44" s="84"/>
      <c r="K44" s="84"/>
      <c r="L44" s="84"/>
      <c r="M44" s="84"/>
      <c r="N44" s="84"/>
      <c r="O44" s="85"/>
      <c r="P44" s="54" t="s">
        <v>26</v>
      </c>
      <c r="Q44" s="12"/>
      <c r="R44" s="12"/>
      <c r="S44" s="12"/>
      <c r="T44" s="12"/>
      <c r="U44" s="12"/>
    </row>
    <row r="45" spans="1:21" ht="15.75" customHeight="1">
      <c r="A45" s="12"/>
      <c r="B45" s="73" t="s">
        <v>28</v>
      </c>
      <c r="C45" s="74"/>
      <c r="D45" s="74"/>
      <c r="E45" s="75"/>
      <c r="F45" s="56" t="s">
        <v>8</v>
      </c>
      <c r="G45" s="57"/>
      <c r="H45" s="57"/>
      <c r="I45" s="58"/>
      <c r="J45" s="65" t="s">
        <v>9</v>
      </c>
      <c r="K45" s="58"/>
      <c r="L45" s="65" t="s">
        <v>10</v>
      </c>
      <c r="M45" s="57"/>
      <c r="N45" s="57"/>
      <c r="O45" s="57"/>
      <c r="P45" s="55"/>
      <c r="Q45" s="12"/>
      <c r="R45" s="12"/>
      <c r="S45" s="12"/>
      <c r="T45" s="12"/>
      <c r="U45" s="12"/>
    </row>
    <row r="46" spans="1:21" ht="131.25" customHeight="1">
      <c r="A46" s="12"/>
      <c r="B46" s="76" t="s">
        <v>24</v>
      </c>
      <c r="C46" s="77"/>
      <c r="D46" s="77"/>
      <c r="E46" s="78"/>
      <c r="F46" s="72" t="s">
        <v>91</v>
      </c>
      <c r="G46" s="44"/>
      <c r="H46" s="44"/>
      <c r="I46" s="71"/>
      <c r="J46" s="41" t="s">
        <v>52</v>
      </c>
      <c r="K46" s="42"/>
      <c r="L46" s="43" t="s">
        <v>67</v>
      </c>
      <c r="M46" s="45"/>
      <c r="N46" s="45"/>
      <c r="O46" s="45"/>
      <c r="P46" s="15">
        <v>3</v>
      </c>
      <c r="Q46" s="12"/>
      <c r="R46" s="12"/>
      <c r="S46" s="12"/>
      <c r="T46" s="12"/>
      <c r="U46" s="12"/>
    </row>
    <row r="47" spans="1:21" ht="24.75" customHeight="1" thickBot="1">
      <c r="A47" s="12"/>
      <c r="B47" s="166"/>
      <c r="C47" s="167"/>
      <c r="D47" s="167"/>
      <c r="E47" s="167"/>
      <c r="F47" s="167"/>
      <c r="G47" s="167"/>
      <c r="H47" s="167"/>
      <c r="I47" s="167"/>
      <c r="J47" s="167"/>
      <c r="K47" s="167"/>
      <c r="L47" s="167"/>
      <c r="M47" s="167"/>
      <c r="N47" s="167"/>
      <c r="O47" s="168"/>
      <c r="P47" s="19">
        <f>(P46*100)/3</f>
        <v>100</v>
      </c>
      <c r="Q47" s="12"/>
      <c r="R47" s="12"/>
      <c r="S47" s="12"/>
      <c r="T47" s="12"/>
      <c r="U47" s="12"/>
    </row>
    <row r="48" spans="1:21" ht="15.75" customHeight="1">
      <c r="A48" s="12"/>
      <c r="B48" s="12"/>
      <c r="C48" s="12"/>
      <c r="D48" s="12"/>
      <c r="E48" s="12"/>
      <c r="F48" s="12"/>
      <c r="G48" s="12"/>
      <c r="H48" s="12"/>
      <c r="I48" s="12"/>
      <c r="J48" s="12"/>
      <c r="K48" s="12"/>
      <c r="L48" s="12"/>
      <c r="M48" s="12"/>
      <c r="N48" s="12"/>
      <c r="O48" s="12"/>
      <c r="P48" s="12"/>
      <c r="Q48" s="12"/>
      <c r="R48" s="12"/>
      <c r="S48" s="12"/>
      <c r="T48" s="12"/>
      <c r="U48" s="12"/>
    </row>
    <row r="49" spans="1:21" ht="15.75" customHeight="1">
      <c r="A49" s="12"/>
      <c r="B49" s="12"/>
      <c r="C49" s="12"/>
      <c r="D49" s="12"/>
      <c r="E49" s="12"/>
      <c r="F49" s="12"/>
      <c r="G49" s="12"/>
      <c r="H49" s="12"/>
      <c r="I49" s="12"/>
      <c r="J49" s="12"/>
      <c r="K49" s="12"/>
      <c r="L49" s="12"/>
      <c r="M49" s="12"/>
      <c r="N49" s="12"/>
      <c r="O49" s="12"/>
      <c r="P49" s="12"/>
      <c r="Q49" s="12"/>
      <c r="R49" s="12"/>
      <c r="S49" s="12"/>
      <c r="T49" s="12"/>
      <c r="U49" s="12"/>
    </row>
    <row r="50" spans="1:21" ht="15.75" customHeight="1">
      <c r="A50" s="12"/>
      <c r="B50" s="12"/>
      <c r="C50" s="12"/>
      <c r="D50" s="12"/>
      <c r="E50" s="12"/>
      <c r="F50" s="12"/>
      <c r="G50" s="12"/>
      <c r="H50" s="12"/>
      <c r="I50" s="12"/>
      <c r="J50" s="12"/>
      <c r="K50" s="12"/>
      <c r="L50" s="12"/>
      <c r="M50" s="12"/>
      <c r="N50" s="12"/>
      <c r="O50" s="12"/>
      <c r="P50" s="12"/>
      <c r="Q50" s="12"/>
      <c r="R50" s="12"/>
      <c r="S50" s="12"/>
      <c r="T50" s="12"/>
      <c r="U50" s="12"/>
    </row>
    <row r="51" spans="1:21" ht="15.75" customHeight="1">
      <c r="A51" s="12"/>
      <c r="B51" s="12"/>
      <c r="C51" s="12"/>
      <c r="D51" s="12"/>
      <c r="E51" s="12"/>
      <c r="F51" s="12"/>
      <c r="G51" s="12"/>
      <c r="H51" s="12"/>
      <c r="I51" s="12"/>
      <c r="J51" s="12"/>
      <c r="K51" s="12"/>
      <c r="L51" s="12"/>
      <c r="M51" s="12"/>
      <c r="N51" s="12"/>
      <c r="O51" s="12"/>
      <c r="P51" s="12"/>
      <c r="Q51" s="12"/>
      <c r="R51" s="12"/>
      <c r="S51" s="12"/>
      <c r="T51" s="12"/>
      <c r="U51" s="12"/>
    </row>
    <row r="52" spans="1:21" ht="15.75" customHeight="1">
      <c r="A52" s="12"/>
      <c r="B52" s="12"/>
      <c r="C52" s="12"/>
      <c r="D52" s="12"/>
      <c r="E52" s="12"/>
      <c r="F52" s="12"/>
      <c r="G52" s="12"/>
      <c r="H52" s="12"/>
      <c r="I52" s="12"/>
      <c r="J52" s="12"/>
      <c r="K52" s="12"/>
      <c r="L52" s="12"/>
      <c r="M52" s="12"/>
      <c r="N52" s="12"/>
      <c r="O52" s="12"/>
      <c r="P52" s="12"/>
      <c r="Q52" s="12"/>
      <c r="R52" s="12"/>
      <c r="S52" s="12"/>
      <c r="T52" s="12"/>
      <c r="U52" s="12"/>
    </row>
    <row r="53" spans="2:21" ht="15.75" customHeight="1">
      <c r="B53" s="12"/>
      <c r="C53" s="12"/>
      <c r="D53" s="12"/>
      <c r="E53" s="12"/>
      <c r="F53" s="12"/>
      <c r="G53" s="12"/>
      <c r="H53" s="12"/>
      <c r="I53" s="12"/>
      <c r="J53" s="12"/>
      <c r="K53" s="12"/>
      <c r="L53" s="12"/>
      <c r="M53" s="12"/>
      <c r="N53" s="12"/>
      <c r="O53" s="12"/>
      <c r="P53" s="12"/>
      <c r="Q53" s="12"/>
      <c r="R53" s="12"/>
      <c r="S53" s="12"/>
      <c r="T53" s="12"/>
      <c r="U53" s="12"/>
    </row>
    <row r="54" spans="2:21" ht="15.75" customHeight="1">
      <c r="B54" s="12"/>
      <c r="C54" s="12"/>
      <c r="D54" s="12"/>
      <c r="E54" s="12"/>
      <c r="F54" s="12"/>
      <c r="G54" s="12"/>
      <c r="H54" s="12"/>
      <c r="I54" s="12"/>
      <c r="J54" s="12"/>
      <c r="K54" s="12"/>
      <c r="L54" s="12"/>
      <c r="M54" s="12"/>
      <c r="N54" s="12"/>
      <c r="O54" s="12"/>
      <c r="P54" s="12"/>
      <c r="Q54" s="12"/>
      <c r="R54" s="12"/>
      <c r="S54" s="12"/>
      <c r="T54" s="12"/>
      <c r="U54" s="12"/>
    </row>
    <row r="55" spans="2:21" ht="15.75" customHeight="1">
      <c r="B55" s="12"/>
      <c r="C55" s="12"/>
      <c r="D55" s="12"/>
      <c r="E55" s="12"/>
      <c r="F55" s="12"/>
      <c r="G55" s="12"/>
      <c r="H55" s="12"/>
      <c r="I55" s="12"/>
      <c r="J55" s="12"/>
      <c r="K55" s="12"/>
      <c r="L55" s="12"/>
      <c r="M55" s="12"/>
      <c r="N55" s="12"/>
      <c r="O55" s="12"/>
      <c r="P55" s="12"/>
      <c r="Q55" s="12"/>
      <c r="R55" s="12"/>
      <c r="S55" s="12"/>
      <c r="T55" s="12"/>
      <c r="U55" s="12"/>
    </row>
    <row r="56" spans="2:21" ht="15.75" customHeight="1">
      <c r="B56" s="12"/>
      <c r="C56" s="12"/>
      <c r="D56" s="12"/>
      <c r="E56" s="12"/>
      <c r="F56" s="12"/>
      <c r="G56" s="12"/>
      <c r="H56" s="12"/>
      <c r="I56" s="12"/>
      <c r="J56" s="12"/>
      <c r="K56" s="12"/>
      <c r="L56" s="12"/>
      <c r="M56" s="12"/>
      <c r="N56" s="12"/>
      <c r="O56" s="12"/>
      <c r="P56" s="12"/>
      <c r="Q56" s="12"/>
      <c r="R56" s="12"/>
      <c r="S56" s="12"/>
      <c r="T56" s="12"/>
      <c r="U56" s="12"/>
    </row>
    <row r="57" spans="2:21" ht="15.75" customHeight="1">
      <c r="B57" s="12"/>
      <c r="C57" s="12"/>
      <c r="D57" s="12"/>
      <c r="E57" s="12"/>
      <c r="F57" s="12"/>
      <c r="G57" s="12"/>
      <c r="H57" s="12"/>
      <c r="I57" s="12"/>
      <c r="J57" s="12"/>
      <c r="K57" s="12"/>
      <c r="L57" s="12"/>
      <c r="M57" s="12"/>
      <c r="N57" s="12"/>
      <c r="O57" s="12"/>
      <c r="P57" s="12"/>
      <c r="Q57" s="12"/>
      <c r="R57" s="12"/>
      <c r="S57" s="12"/>
      <c r="T57" s="12"/>
      <c r="U57" s="12"/>
    </row>
    <row r="58" spans="2:21" ht="15.75" customHeight="1">
      <c r="B58" s="12"/>
      <c r="C58" s="12"/>
      <c r="D58" s="12"/>
      <c r="E58" s="12"/>
      <c r="F58" s="12"/>
      <c r="G58" s="12"/>
      <c r="H58" s="12"/>
      <c r="I58" s="12"/>
      <c r="J58" s="12"/>
      <c r="K58" s="12"/>
      <c r="L58" s="12"/>
      <c r="M58" s="12"/>
      <c r="N58" s="12"/>
      <c r="O58" s="12"/>
      <c r="P58" s="12"/>
      <c r="Q58" s="12"/>
      <c r="S58" s="12"/>
      <c r="T58" s="12"/>
      <c r="U58" s="12"/>
    </row>
    <row r="59" spans="2:19" ht="15.75" customHeight="1">
      <c r="B59" s="12"/>
      <c r="C59" s="12"/>
      <c r="D59" s="12"/>
      <c r="E59" s="12"/>
      <c r="F59" s="12"/>
      <c r="G59" s="12"/>
      <c r="H59" s="12"/>
      <c r="I59" s="12"/>
      <c r="J59" s="12"/>
      <c r="K59" s="12"/>
      <c r="L59" s="12"/>
      <c r="M59" s="12"/>
      <c r="N59" s="12"/>
      <c r="O59" s="12"/>
      <c r="P59" s="12"/>
      <c r="Q59" s="12"/>
      <c r="S59" s="12"/>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sheetData>
  <sheetProtection sheet="1" objects="1" scenarios="1"/>
  <protectedRanges>
    <protectedRange sqref="V17:V19" name="Rango1"/>
  </protectedRanges>
  <mergeCells count="124">
    <mergeCell ref="B47:O47"/>
    <mergeCell ref="L38:O38"/>
    <mergeCell ref="J38:K38"/>
    <mergeCell ref="F38:I38"/>
    <mergeCell ref="F17:I17"/>
    <mergeCell ref="J17:K17"/>
    <mergeCell ref="L17:O17"/>
    <mergeCell ref="B17:E17"/>
    <mergeCell ref="B28:E28"/>
    <mergeCell ref="B29:E29"/>
    <mergeCell ref="B37:E37"/>
    <mergeCell ref="B38:E38"/>
    <mergeCell ref="B31:B34"/>
    <mergeCell ref="F32:I32"/>
    <mergeCell ref="F33:I33"/>
    <mergeCell ref="J33:K33"/>
    <mergeCell ref="F34:I34"/>
    <mergeCell ref="J34:K34"/>
    <mergeCell ref="J21:K21"/>
    <mergeCell ref="C31:E31"/>
    <mergeCell ref="C32:E32"/>
    <mergeCell ref="C33:E33"/>
    <mergeCell ref="C34:E34"/>
    <mergeCell ref="B30:E30"/>
    <mergeCell ref="P26:P28"/>
    <mergeCell ref="F28:I28"/>
    <mergeCell ref="J28:K28"/>
    <mergeCell ref="L28:O28"/>
    <mergeCell ref="J23:K23"/>
    <mergeCell ref="L23:O23"/>
    <mergeCell ref="B22:E22"/>
    <mergeCell ref="F22:I22"/>
    <mergeCell ref="J22:K22"/>
    <mergeCell ref="L22:O22"/>
    <mergeCell ref="F23:I23"/>
    <mergeCell ref="B23:E23"/>
    <mergeCell ref="B25:O25"/>
    <mergeCell ref="B26:O27"/>
    <mergeCell ref="J24:K24"/>
    <mergeCell ref="B2:E6"/>
    <mergeCell ref="F2:N4"/>
    <mergeCell ref="O2:P6"/>
    <mergeCell ref="F5:N6"/>
    <mergeCell ref="B7:P8"/>
    <mergeCell ref="B9:P10"/>
    <mergeCell ref="B11:B12"/>
    <mergeCell ref="B24:E24"/>
    <mergeCell ref="F24:I24"/>
    <mergeCell ref="L24:O24"/>
    <mergeCell ref="J19:K19"/>
    <mergeCell ref="L19:O19"/>
    <mergeCell ref="L20:O20"/>
    <mergeCell ref="L21:O21"/>
    <mergeCell ref="B19:E19"/>
    <mergeCell ref="B20:E20"/>
    <mergeCell ref="F20:I20"/>
    <mergeCell ref="J20:K20"/>
    <mergeCell ref="B21:E21"/>
    <mergeCell ref="F21:I21"/>
    <mergeCell ref="B16:O16"/>
    <mergeCell ref="P16:P17"/>
    <mergeCell ref="M11:P11"/>
    <mergeCell ref="M12:P12"/>
    <mergeCell ref="L13:P13"/>
    <mergeCell ref="K14:P14"/>
    <mergeCell ref="K15:P15"/>
    <mergeCell ref="B18:E18"/>
    <mergeCell ref="F18:I18"/>
    <mergeCell ref="J18:K18"/>
    <mergeCell ref="L18:O18"/>
    <mergeCell ref="C11:G12"/>
    <mergeCell ref="D13:G13"/>
    <mergeCell ref="H13:K13"/>
    <mergeCell ref="B14:J14"/>
    <mergeCell ref="B15:J15"/>
    <mergeCell ref="F31:I31"/>
    <mergeCell ref="J31:K31"/>
    <mergeCell ref="L31:O31"/>
    <mergeCell ref="F29:I29"/>
    <mergeCell ref="J29:K29"/>
    <mergeCell ref="F30:I30"/>
    <mergeCell ref="J30:K30"/>
    <mergeCell ref="L30:O30"/>
    <mergeCell ref="L29:O29"/>
    <mergeCell ref="F46:I46"/>
    <mergeCell ref="J46:K46"/>
    <mergeCell ref="L46:O46"/>
    <mergeCell ref="B45:E45"/>
    <mergeCell ref="B46:E46"/>
    <mergeCell ref="F41:I41"/>
    <mergeCell ref="J41:K41"/>
    <mergeCell ref="L41:O41"/>
    <mergeCell ref="F42:I42"/>
    <mergeCell ref="J42:K42"/>
    <mergeCell ref="J45:K45"/>
    <mergeCell ref="L45:O45"/>
    <mergeCell ref="L42:O42"/>
    <mergeCell ref="B43:O43"/>
    <mergeCell ref="B44:O44"/>
    <mergeCell ref="B41:E41"/>
    <mergeCell ref="B35:O35"/>
    <mergeCell ref="J32:K32"/>
    <mergeCell ref="L32:O32"/>
    <mergeCell ref="L33:O33"/>
    <mergeCell ref="L34:O34"/>
    <mergeCell ref="H11:K12"/>
    <mergeCell ref="L11:L12"/>
    <mergeCell ref="P44:P45"/>
    <mergeCell ref="F45:I45"/>
    <mergeCell ref="B42:E42"/>
    <mergeCell ref="P36:P37"/>
    <mergeCell ref="J37:K37"/>
    <mergeCell ref="B36:O36"/>
    <mergeCell ref="F37:I37"/>
    <mergeCell ref="L37:O37"/>
    <mergeCell ref="F39:I39"/>
    <mergeCell ref="J39:K39"/>
    <mergeCell ref="L39:O39"/>
    <mergeCell ref="J40:K40"/>
    <mergeCell ref="L40:O40"/>
    <mergeCell ref="F40:I40"/>
    <mergeCell ref="B39:E39"/>
    <mergeCell ref="B40:E40"/>
    <mergeCell ref="F19:I19"/>
  </mergeCells>
  <conditionalFormatting sqref="P38:P42 P29:P34 P18:P24">
    <cfRule type="colorScale" priority="5" dxfId="0">
      <colorScale>
        <cfvo type="formula" val="1"/>
        <cfvo type="formula" val="2"/>
        <cfvo type="formula" val="3"/>
        <color rgb="FFFF0000"/>
        <color rgb="FFFFFF00"/>
        <color theme="9"/>
      </colorScale>
    </cfRule>
  </conditionalFormatting>
  <conditionalFormatting sqref="P46">
    <cfRule type="colorScale" priority="11" dxfId="0">
      <colorScale>
        <cfvo type="formula" val="1"/>
        <cfvo type="formula" val="2"/>
        <cfvo type="formula" val="3"/>
        <color rgb="FFFF0000"/>
        <color rgb="FFFFFF00"/>
        <color theme="9"/>
      </colorScale>
    </cfRule>
  </conditionalFormatting>
  <conditionalFormatting sqref="P39:P42">
    <cfRule type="colorScale" priority="1" dxfId="0">
      <colorScale>
        <cfvo type="num" val="1"/>
        <cfvo type="num" val="2"/>
        <cfvo type="num" val="3"/>
        <color rgb="FFFF0000"/>
        <color rgb="FFFFFF00"/>
        <color theme="9" tint="-0.24997000396251678"/>
      </colorScale>
    </cfRule>
  </conditionalFormatting>
  <conditionalFormatting sqref="P38:P42">
    <cfRule type="colorScale" priority="63" dxfId="0">
      <colorScale>
        <cfvo type="min" val="0"/>
        <cfvo type="percentile" val="50"/>
        <cfvo type="max"/>
        <color rgb="FFF8696B"/>
        <color rgb="FFFFEB84"/>
        <color rgb="FF63BE7B"/>
      </colorScale>
    </cfRule>
  </conditionalFormatting>
  <conditionalFormatting sqref="P29:P34">
    <cfRule type="colorScale" priority="74" dxfId="0">
      <colorScale>
        <cfvo type="min" val="0"/>
        <cfvo type="percentile" val="50"/>
        <cfvo type="max"/>
        <color rgb="FFF8696B"/>
        <color rgb="FFFFEB84"/>
        <color rgb="FF63BE7B"/>
      </colorScale>
    </cfRule>
  </conditionalFormatting>
  <conditionalFormatting sqref="P18:P24">
    <cfRule type="colorScale" priority="76" dxfId="0">
      <colorScale>
        <cfvo type="num" val="1"/>
        <cfvo type="num" val="2"/>
        <cfvo type="num" val="3"/>
        <color rgb="FFFF0000"/>
        <color rgb="FFFFFF00"/>
        <color theme="9" tint="-0.24997000396251678"/>
      </colorScale>
    </cfRule>
    <cfRule type="colorScale" priority="77" dxfId="0">
      <colorScale>
        <cfvo type="min" val="0"/>
        <cfvo type="num" val="2"/>
        <cfvo type="max"/>
        <color rgb="FFFF0000"/>
        <color rgb="FFFFFF00"/>
        <color theme="9" tint="-0.24997000396251678"/>
      </colorScale>
    </cfRule>
    <cfRule type="colorScale" priority="78" dxfId="0">
      <colorScale>
        <cfvo type="num" val="1"/>
        <cfvo type="num" val="1"/>
        <cfvo type="num" val="3"/>
        <color rgb="FFF8696B"/>
        <color rgb="FFFFEB84"/>
        <color rgb="FF63BE7B"/>
      </colorScale>
    </cfRule>
  </conditionalFormatting>
  <dataValidations count="1">
    <dataValidation type="list" allowBlank="1" showInputMessage="1" showErrorMessage="1" sqref="J46:K46 J18:K24 J29:K34 J38:K42">
      <formula1>$V$18:$V$20</formula1>
    </dataValidation>
  </dataValidations>
  <printOptions/>
  <pageMargins left="0.7" right="0.7" top="0.75" bottom="0.75"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R28"/>
  <sheetViews>
    <sheetView zoomScale="72" zoomScaleNormal="72" zoomScalePageLayoutView="0" workbookViewId="0" topLeftCell="A1">
      <selection activeCell="B25" sqref="B25:L28"/>
    </sheetView>
  </sheetViews>
  <sheetFormatPr defaultColWidth="11.3359375" defaultRowHeight="15" customHeight="1"/>
  <cols>
    <col min="1" max="1" width="2.10546875" style="0" customWidth="1"/>
    <col min="2" max="2" width="6.3359375" style="0" customWidth="1"/>
    <col min="3" max="3" width="4.10546875" style="0" customWidth="1"/>
    <col min="4" max="4" width="8.4453125" style="0" customWidth="1"/>
    <col min="5" max="5" width="25.10546875" style="0" customWidth="1"/>
    <col min="6" max="6" width="16.6640625" style="0" customWidth="1"/>
    <col min="7" max="7" width="4.4453125" style="0" customWidth="1"/>
    <col min="8" max="8" width="47.99609375" style="0" customWidth="1"/>
    <col min="9" max="9" width="3.10546875" style="0" customWidth="1"/>
    <col min="10" max="10" width="4.3359375" style="0" customWidth="1"/>
    <col min="11" max="11" width="5.4453125" style="0" customWidth="1"/>
    <col min="12" max="12" width="16.3359375" style="0" customWidth="1"/>
    <col min="13" max="13" width="5.6640625" style="0" customWidth="1"/>
    <col min="14" max="14" width="3.3359375" style="0" customWidth="1"/>
    <col min="15" max="15" width="4.99609375" style="0" customWidth="1"/>
    <col min="16" max="16" width="3.3359375" style="0" customWidth="1"/>
    <col min="17" max="17" width="3.10546875" style="0" customWidth="1"/>
    <col min="18" max="23" width="10.5546875" style="0" customWidth="1"/>
  </cols>
  <sheetData>
    <row r="1" spans="1:18" s="1" customFormat="1" ht="15" customHeight="1" thickBot="1">
      <c r="A1" s="12"/>
      <c r="B1" s="12"/>
      <c r="C1" s="12"/>
      <c r="D1" s="12"/>
      <c r="E1" s="12"/>
      <c r="F1" s="12"/>
      <c r="G1" s="12"/>
      <c r="H1" s="12"/>
      <c r="I1" s="12"/>
      <c r="J1" s="12"/>
      <c r="K1" s="12"/>
      <c r="L1" s="12"/>
      <c r="M1" s="12"/>
      <c r="N1" s="12"/>
      <c r="O1" s="12"/>
      <c r="P1" s="12"/>
      <c r="Q1" s="12"/>
      <c r="R1" s="12"/>
    </row>
    <row r="2" spans="1:18" ht="15.75" customHeight="1" thickBot="1">
      <c r="A2" s="12"/>
      <c r="B2" s="202" t="s">
        <v>33</v>
      </c>
      <c r="C2" s="203"/>
      <c r="D2" s="203"/>
      <c r="E2" s="202" t="s">
        <v>32</v>
      </c>
      <c r="F2" s="212"/>
      <c r="G2" s="12"/>
      <c r="H2" s="34" t="s">
        <v>36</v>
      </c>
      <c r="I2" s="213" t="s">
        <v>34</v>
      </c>
      <c r="J2" s="214"/>
      <c r="K2" s="215"/>
      <c r="L2" s="35" t="s">
        <v>41</v>
      </c>
      <c r="M2" s="13"/>
      <c r="N2" s="12"/>
      <c r="O2" s="12"/>
      <c r="P2" s="12"/>
      <c r="Q2" s="12"/>
      <c r="R2" s="12"/>
    </row>
    <row r="3" spans="1:18" ht="15.75" customHeight="1">
      <c r="A3" s="12"/>
      <c r="B3" s="23" t="s">
        <v>45</v>
      </c>
      <c r="C3" s="5"/>
      <c r="D3" s="7" t="s">
        <v>29</v>
      </c>
      <c r="E3" s="206" t="s">
        <v>47</v>
      </c>
      <c r="F3" s="207"/>
      <c r="G3" s="12"/>
      <c r="H3" s="30" t="s">
        <v>37</v>
      </c>
      <c r="I3" s="216">
        <f>'Evaluación PDGRD'!P25</f>
        <v>80.95238095238095</v>
      </c>
      <c r="J3" s="217"/>
      <c r="K3" s="218"/>
      <c r="L3" s="36">
        <f>I3*25%</f>
        <v>20.238095238095237</v>
      </c>
      <c r="M3" s="14"/>
      <c r="N3" s="12"/>
      <c r="O3" s="12"/>
      <c r="P3" s="12"/>
      <c r="Q3" s="12"/>
      <c r="R3" s="12"/>
    </row>
    <row r="4" spans="1:18" ht="15.75" customHeight="1">
      <c r="A4" s="12"/>
      <c r="B4" s="24" t="s">
        <v>44</v>
      </c>
      <c r="C4" s="4"/>
      <c r="D4" s="8" t="s">
        <v>30</v>
      </c>
      <c r="E4" s="208" t="s">
        <v>48</v>
      </c>
      <c r="F4" s="209"/>
      <c r="G4" s="12"/>
      <c r="H4" s="31" t="s">
        <v>38</v>
      </c>
      <c r="I4" s="219">
        <f>'Evaluación PDGRD'!P35</f>
        <v>83.33333333333333</v>
      </c>
      <c r="J4" s="220"/>
      <c r="K4" s="221"/>
      <c r="L4" s="36">
        <f>I4*25%</f>
        <v>20.833333333333332</v>
      </c>
      <c r="M4" s="14"/>
      <c r="N4" s="12"/>
      <c r="O4" s="12"/>
      <c r="P4" s="12"/>
      <c r="Q4" s="12"/>
      <c r="R4" s="12"/>
    </row>
    <row r="5" spans="1:18" ht="15.75" customHeight="1" thickBot="1">
      <c r="A5" s="12"/>
      <c r="B5" s="25" t="s">
        <v>43</v>
      </c>
      <c r="C5" s="6"/>
      <c r="D5" s="9" t="s">
        <v>31</v>
      </c>
      <c r="E5" s="210" t="s">
        <v>49</v>
      </c>
      <c r="F5" s="211"/>
      <c r="G5" s="12"/>
      <c r="H5" s="32" t="s">
        <v>40</v>
      </c>
      <c r="I5" s="219">
        <f>'Evaluación PDGRD'!P43</f>
        <v>80</v>
      </c>
      <c r="J5" s="220"/>
      <c r="K5" s="221"/>
      <c r="L5" s="36">
        <f>I5*25%</f>
        <v>20</v>
      </c>
      <c r="M5" s="14"/>
      <c r="N5" s="12"/>
      <c r="O5" s="12"/>
      <c r="P5" s="12"/>
      <c r="Q5" s="12"/>
      <c r="R5" s="12"/>
    </row>
    <row r="6" spans="1:18" ht="15.75" customHeight="1" thickBot="1">
      <c r="A6" s="12"/>
      <c r="B6" s="12"/>
      <c r="C6" s="12"/>
      <c r="D6" s="12"/>
      <c r="E6" s="12"/>
      <c r="F6" s="12"/>
      <c r="G6" s="12"/>
      <c r="H6" s="33" t="s">
        <v>39</v>
      </c>
      <c r="I6" s="222">
        <f>'Evaluación PDGRD'!P47</f>
        <v>100</v>
      </c>
      <c r="J6" s="223"/>
      <c r="K6" s="224"/>
      <c r="L6" s="36">
        <f>I6*25%</f>
        <v>25</v>
      </c>
      <c r="M6" s="14"/>
      <c r="N6" s="12"/>
      <c r="O6" s="12"/>
      <c r="P6" s="12"/>
      <c r="Q6" s="12"/>
      <c r="R6" s="12"/>
    </row>
    <row r="7" spans="1:18" ht="15.75" customHeight="1" thickBot="1">
      <c r="A7" s="12"/>
      <c r="B7" s="12"/>
      <c r="C7" s="12"/>
      <c r="D7" s="12"/>
      <c r="E7" s="10" t="s">
        <v>61</v>
      </c>
      <c r="F7" s="21">
        <f>L7</f>
        <v>86.07142857142857</v>
      </c>
      <c r="G7" s="12"/>
      <c r="H7" s="13"/>
      <c r="I7" s="204" t="s">
        <v>35</v>
      </c>
      <c r="J7" s="205"/>
      <c r="K7" s="205"/>
      <c r="L7" s="37">
        <f>SUM(L3:L6)</f>
        <v>86.07142857142857</v>
      </c>
      <c r="M7" s="13"/>
      <c r="N7" s="12"/>
      <c r="O7" s="12"/>
      <c r="P7" s="12"/>
      <c r="Q7" s="12"/>
      <c r="R7" s="12"/>
    </row>
    <row r="8" spans="1:18" ht="15.75" customHeight="1" thickBot="1">
      <c r="A8" s="12"/>
      <c r="B8" s="12"/>
      <c r="C8" s="12"/>
      <c r="D8" s="12"/>
      <c r="E8" s="11" t="s">
        <v>62</v>
      </c>
      <c r="F8" s="22">
        <f>100-F7</f>
        <v>13.92857142857143</v>
      </c>
      <c r="G8" s="12"/>
      <c r="H8" s="12"/>
      <c r="I8" s="12"/>
      <c r="J8" s="12"/>
      <c r="K8" s="12"/>
      <c r="L8" s="12"/>
      <c r="M8" s="12"/>
      <c r="N8" s="12"/>
      <c r="O8" s="12"/>
      <c r="P8" s="12"/>
      <c r="Q8" s="12"/>
      <c r="R8" s="12"/>
    </row>
    <row r="9" spans="1:18" ht="15.75" customHeight="1">
      <c r="A9" s="12"/>
      <c r="B9" s="12"/>
      <c r="C9" s="12"/>
      <c r="D9" s="12"/>
      <c r="E9" s="12"/>
      <c r="F9" s="12"/>
      <c r="G9" s="12"/>
      <c r="M9" s="12"/>
      <c r="N9" s="12"/>
      <c r="O9" s="12"/>
      <c r="P9" s="12"/>
      <c r="Q9" s="12"/>
      <c r="R9" s="12"/>
    </row>
    <row r="10" spans="1:18" ht="15.75" customHeight="1">
      <c r="A10" s="12"/>
      <c r="G10" s="12"/>
      <c r="M10" s="12"/>
      <c r="N10" s="12"/>
      <c r="O10" s="12"/>
      <c r="P10" s="12"/>
      <c r="Q10" s="12"/>
      <c r="R10" s="12"/>
    </row>
    <row r="11" spans="1:18" ht="15.75" customHeight="1">
      <c r="A11" s="12"/>
      <c r="G11" s="12"/>
      <c r="M11" s="12"/>
      <c r="N11" s="12"/>
      <c r="O11" s="12"/>
      <c r="P11" s="12"/>
      <c r="Q11" s="12"/>
      <c r="R11" s="12"/>
    </row>
    <row r="12" spans="1:18" ht="15.75" customHeight="1">
      <c r="A12" s="12"/>
      <c r="G12" s="12"/>
      <c r="M12" s="12"/>
      <c r="N12" s="12"/>
      <c r="O12" s="12"/>
      <c r="P12" s="12"/>
      <c r="Q12" s="12"/>
      <c r="R12" s="12"/>
    </row>
    <row r="13" spans="1:18" ht="15.75" customHeight="1">
      <c r="A13" s="12"/>
      <c r="G13" s="12"/>
      <c r="M13" s="12"/>
      <c r="N13" s="12"/>
      <c r="O13" s="12"/>
      <c r="P13" s="12"/>
      <c r="Q13" s="12"/>
      <c r="R13" s="12"/>
    </row>
    <row r="14" spans="1:18" ht="15.75" customHeight="1">
      <c r="A14" s="12"/>
      <c r="G14" s="12"/>
      <c r="M14" s="12"/>
      <c r="N14" s="12"/>
      <c r="O14" s="12"/>
      <c r="P14" s="12"/>
      <c r="Q14" s="12"/>
      <c r="R14" s="12"/>
    </row>
    <row r="15" spans="1:18" ht="15.75" customHeight="1">
      <c r="A15" s="12"/>
      <c r="G15" s="12"/>
      <c r="M15" s="12"/>
      <c r="N15" s="12"/>
      <c r="O15" s="12"/>
      <c r="P15" s="12"/>
      <c r="Q15" s="12"/>
      <c r="R15" s="12"/>
    </row>
    <row r="16" spans="1:18" ht="15.75" customHeight="1">
      <c r="A16" s="12"/>
      <c r="G16" s="12"/>
      <c r="M16" s="12"/>
      <c r="N16" s="12"/>
      <c r="O16" s="12"/>
      <c r="P16" s="12"/>
      <c r="Q16" s="12"/>
      <c r="R16" s="12"/>
    </row>
    <row r="17" spans="1:18" ht="15.75" customHeight="1">
      <c r="A17" s="12"/>
      <c r="G17" s="12"/>
      <c r="M17" s="12"/>
      <c r="N17" s="12"/>
      <c r="O17" s="12"/>
      <c r="P17" s="12"/>
      <c r="Q17" s="12"/>
      <c r="R17" s="12"/>
    </row>
    <row r="18" spans="1:18" ht="15.75" customHeight="1">
      <c r="A18" s="12"/>
      <c r="G18" s="12"/>
      <c r="M18" s="12"/>
      <c r="N18" s="12"/>
      <c r="O18" s="12"/>
      <c r="P18" s="12"/>
      <c r="Q18" s="12"/>
      <c r="R18" s="12"/>
    </row>
    <row r="19" spans="1:18" ht="15.75" customHeight="1">
      <c r="A19" s="12"/>
      <c r="G19" s="12"/>
      <c r="M19" s="12"/>
      <c r="N19" s="12"/>
      <c r="O19" s="12"/>
      <c r="P19" s="12"/>
      <c r="Q19" s="12"/>
      <c r="R19" s="12"/>
    </row>
    <row r="20" spans="1:18" ht="15.75" customHeight="1">
      <c r="A20" s="12"/>
      <c r="G20" s="12"/>
      <c r="M20" s="12"/>
      <c r="N20" s="12"/>
      <c r="O20" s="12"/>
      <c r="P20" s="12"/>
      <c r="Q20" s="12"/>
      <c r="R20" s="12"/>
    </row>
    <row r="21" spans="1:18" ht="15.75" customHeight="1">
      <c r="A21" s="12"/>
      <c r="G21" s="12"/>
      <c r="M21" s="12"/>
      <c r="N21" s="12"/>
      <c r="O21" s="12"/>
      <c r="P21" s="12"/>
      <c r="Q21" s="12"/>
      <c r="R21" s="12"/>
    </row>
    <row r="22" spans="1:18" ht="15.75" customHeight="1">
      <c r="A22" s="12"/>
      <c r="G22" s="12"/>
      <c r="M22" s="12"/>
      <c r="N22" s="12"/>
      <c r="O22" s="12"/>
      <c r="P22" s="12"/>
      <c r="Q22" s="12"/>
      <c r="R22" s="12"/>
    </row>
    <row r="23" spans="1:18" ht="15.75" customHeight="1" thickBot="1">
      <c r="A23" s="12"/>
      <c r="B23" s="12"/>
      <c r="C23" s="12"/>
      <c r="D23" s="12"/>
      <c r="E23" s="12"/>
      <c r="F23" s="12"/>
      <c r="G23" s="12"/>
      <c r="H23" s="12"/>
      <c r="I23" s="12"/>
      <c r="J23" s="12"/>
      <c r="K23" s="12"/>
      <c r="L23" s="12"/>
      <c r="M23" s="12"/>
      <c r="N23" s="12"/>
      <c r="O23" s="12"/>
      <c r="P23" s="12"/>
      <c r="Q23" s="12"/>
      <c r="R23" s="12"/>
    </row>
    <row r="24" spans="1:18" ht="15.75" customHeight="1" thickBot="1">
      <c r="A24" s="12"/>
      <c r="B24" s="190" t="s">
        <v>50</v>
      </c>
      <c r="C24" s="191"/>
      <c r="D24" s="191"/>
      <c r="E24" s="191"/>
      <c r="F24" s="191"/>
      <c r="G24" s="191"/>
      <c r="H24" s="191"/>
      <c r="I24" s="191"/>
      <c r="J24" s="191"/>
      <c r="K24" s="191"/>
      <c r="L24" s="192"/>
      <c r="M24" s="12"/>
      <c r="N24" s="12"/>
      <c r="O24" s="12"/>
      <c r="P24" s="12"/>
      <c r="Q24" s="12"/>
      <c r="R24" s="12"/>
    </row>
    <row r="25" spans="2:12" ht="15.75" customHeight="1">
      <c r="B25" s="193" t="s">
        <v>100</v>
      </c>
      <c r="C25" s="194"/>
      <c r="D25" s="194"/>
      <c r="E25" s="194"/>
      <c r="F25" s="194"/>
      <c r="G25" s="194"/>
      <c r="H25" s="194"/>
      <c r="I25" s="194"/>
      <c r="J25" s="194"/>
      <c r="K25" s="194"/>
      <c r="L25" s="195"/>
    </row>
    <row r="26" spans="2:12" ht="15.75" customHeight="1">
      <c r="B26" s="196"/>
      <c r="C26" s="197"/>
      <c r="D26" s="197"/>
      <c r="E26" s="197"/>
      <c r="F26" s="197"/>
      <c r="G26" s="197"/>
      <c r="H26" s="197"/>
      <c r="I26" s="197"/>
      <c r="J26" s="197"/>
      <c r="K26" s="197"/>
      <c r="L26" s="198"/>
    </row>
    <row r="27" spans="2:12" ht="15.75" customHeight="1">
      <c r="B27" s="196"/>
      <c r="C27" s="197"/>
      <c r="D27" s="197"/>
      <c r="E27" s="197"/>
      <c r="F27" s="197"/>
      <c r="G27" s="197"/>
      <c r="H27" s="197"/>
      <c r="I27" s="197"/>
      <c r="J27" s="197"/>
      <c r="K27" s="197"/>
      <c r="L27" s="198"/>
    </row>
    <row r="28" spans="2:12" ht="45.75" customHeight="1" thickBot="1">
      <c r="B28" s="199"/>
      <c r="C28" s="200"/>
      <c r="D28" s="200"/>
      <c r="E28" s="200"/>
      <c r="F28" s="200"/>
      <c r="G28" s="200"/>
      <c r="H28" s="200"/>
      <c r="I28" s="200"/>
      <c r="J28" s="200"/>
      <c r="K28" s="200"/>
      <c r="L28" s="201"/>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sheetProtection sheet="1" objects="1" scenarios="1"/>
  <mergeCells count="13">
    <mergeCell ref="B24:L24"/>
    <mergeCell ref="B25:L28"/>
    <mergeCell ref="B2:D2"/>
    <mergeCell ref="I7:K7"/>
    <mergeCell ref="E3:F3"/>
    <mergeCell ref="E4:F4"/>
    <mergeCell ref="E5:F5"/>
    <mergeCell ref="E2:F2"/>
    <mergeCell ref="I2:K2"/>
    <mergeCell ref="I3:K3"/>
    <mergeCell ref="I4:K4"/>
    <mergeCell ref="I5:K5"/>
    <mergeCell ref="I6:K6"/>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John</cp:lastModifiedBy>
  <dcterms:created xsi:type="dcterms:W3CDTF">2020-09-24T23:10:51Z</dcterms:created>
  <dcterms:modified xsi:type="dcterms:W3CDTF">2021-06-04T21:07:32Z</dcterms:modified>
  <cp:category/>
  <cp:version/>
  <cp:contentType/>
  <cp:contentStatus/>
</cp:coreProperties>
</file>