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<sst xmlns="http://schemas.openxmlformats.org/spreadsheetml/2006/main" count="147" uniqueCount="107">
  <si>
    <t>ANÁLISIS PLANES DEPARTAMENTALES DE GESTIÓN DEL RIESGO DE DESASTRES - 2020</t>
  </si>
  <si>
    <t>Versión 1.1</t>
  </si>
  <si>
    <t xml:space="preserve">Asistencia Técnica UNGRD a departamentos </t>
  </si>
  <si>
    <t xml:space="preserve">Generalidades del departamento </t>
  </si>
  <si>
    <t>FORMATO DE EVALUACIÓN PLANES DEPARTAMENTALES DE GESTIÓN DEL RIESGO DE DESASTRES</t>
  </si>
  <si>
    <t xml:space="preserve">Departamento </t>
  </si>
  <si>
    <t>Antioquia</t>
  </si>
  <si>
    <t>Especial</t>
  </si>
  <si>
    <t>Fecha: 21/10/2020</t>
  </si>
  <si>
    <t>Número de municipios</t>
  </si>
  <si>
    <t>Número de población (DANE)</t>
  </si>
  <si>
    <t>Nombre Plan Departamental de Gestión del Riesgo de Desastres: Sin identificar</t>
  </si>
  <si>
    <t>Ordenanza y/o Decreto de adopción: Sin identificar</t>
  </si>
  <si>
    <t>Región establecida en el Plan Nacional de Desarrollo  "Pacto por Colombia, pacto por la equidad" 2018 - 2022</t>
  </si>
  <si>
    <t>Eje Cafetero - Antioquia</t>
  </si>
  <si>
    <r>
      <t xml:space="preserve">1. ETAPA DE DIAGNÓSTICO DEPARTAMENTAL 
</t>
    </r>
    <r>
      <rPr>
        <b/>
        <sz val="14"/>
        <color indexed="8"/>
        <rFont val="Calibri"/>
        <family val="2"/>
      </rPr>
      <t>INFORMACIÓN GENERAL DEL DEPARTAMENTO</t>
    </r>
  </si>
  <si>
    <t>VALOR</t>
  </si>
  <si>
    <t>ASPECTOS</t>
  </si>
  <si>
    <t>DESCRIPCIÓN</t>
  </si>
  <si>
    <t>CUMPLE</t>
  </si>
  <si>
    <t>OBSERVACIÓN Y RECOMENDACIÓN</t>
  </si>
  <si>
    <t>1.1. El PDGRD identifica los aspectos geográficos?</t>
  </si>
  <si>
    <t>El PDGRD en el capítulo de caracterización general del departamento de Antioquia, realiza la descripción de los aspectos geográficos, regiones, localización, entre otros</t>
  </si>
  <si>
    <t>SI</t>
  </si>
  <si>
    <t>Sin observaciones y recomendaciones</t>
  </si>
  <si>
    <t>NO</t>
  </si>
  <si>
    <t>1.2. El PDGRD identifica los aspectos físico - ambientales?</t>
  </si>
  <si>
    <t>En aspectos ambientales el PDGRD realiza de respectiva descripción de fisiografía, hidrografía, clima, entre otros</t>
  </si>
  <si>
    <t>PARCIALMENTE</t>
  </si>
  <si>
    <t>1.3. El PDGRD identifica  los aspectos socioculturales?</t>
  </si>
  <si>
    <t>Se identifica los aspectos demográficos, densidad poblacional y comunidades indígenas presentes en cada una de las regiones del departamento</t>
  </si>
  <si>
    <t xml:space="preserve">Se recomienda identificar demás población presente en el departamento como las respectivas comunidades afro, entre otras. </t>
  </si>
  <si>
    <t>1.4. El PDGRD identifica los aspectos regionales?</t>
  </si>
  <si>
    <t xml:space="preserve">El PDGRD realiza una identificación y descripción de los aspectos particulares de cada una de las 8 regiones. </t>
  </si>
  <si>
    <t>1.5. El PDGRD identifica los aspectos económicos?</t>
  </si>
  <si>
    <t>El PDGRD reconoce los aspectos económicos que realiza cada una de las 8 regiones</t>
  </si>
  <si>
    <t>1.6. El PDGRD identifica los aspectos de infraestructura departamental?</t>
  </si>
  <si>
    <t>El PDGRD identifica los siguientes aspectos en términos de la infraestructura: Infraestructura aeroportuaria e infraestructura vial</t>
  </si>
  <si>
    <t>1.7. El PGDR realiza la identificación preliminar de escenarios de riesgo?</t>
  </si>
  <si>
    <t>No se identifica</t>
  </si>
  <si>
    <t>Se recomienda al departamento realizar una identificación y descripción preliminar de los escenarios de riesgo presentes como movimientos en masa, inundaciones, vendavales, erupción volcánica, avenidas torrenciales, entre otros</t>
  </si>
  <si>
    <t>2. ETAPA DE FORMULACIÓN</t>
  </si>
  <si>
    <t>2.1. El PDGRD formula un componente de estratégico de GRD para el desarrollo del departamento?</t>
  </si>
  <si>
    <t>Se recomienda al departamento de Antioquia formular un componente estratégico como punta de partida para la caracterización de los escenarios de riesgo y los programas, proyectos y acciones a desarrollar en términos de los procesos de la GRD definidos por la Ley 1523 de 2012.</t>
  </si>
  <si>
    <t>2.2. El PDGRD reconoce la relación entre desarrollo - riesgo - desastre?</t>
  </si>
  <si>
    <t>El presente ítem se identifica de manera preliminar en la caracterización de cada uno de los escenarios de riesgo de desastres</t>
  </si>
  <si>
    <t>Se recomienda al departamento de Antioquia realizar una caracterización frente a la construcción de los escenarios de riesgo presentes, teniendo en cuenta la descripción general del departamento, la ocupación del territorio, las dinámicas sociales y económicas, entre otras</t>
  </si>
  <si>
    <t>2.3. Análisis de factores y construcción de los escenarios de riesgo de desastres</t>
  </si>
  <si>
    <t>El PDGRD identifica, caracteriza y zonifica las amenazas?</t>
  </si>
  <si>
    <t>El PDGRD identifica, caracteriza y zonifica las vulnerabilidades en función de los fenómenos amenazantes</t>
  </si>
  <si>
    <t>EL PDGRD identifica y caracteriza los escenarios de riesgo de desastres en función de cada uno de los  fenómenos amenazantes y vulnerabilidades?</t>
  </si>
  <si>
    <t>sin observaciones y recomendaciones</t>
  </si>
  <si>
    <t>El PDGRD define medidas de intervención en términos de los procesos de la GRD, identificación de actores e instancias de gestión?</t>
  </si>
  <si>
    <t>El PDGRD define medidas de intervención para cada uno de los escenarios de riesgo de desastres caracterizados</t>
  </si>
  <si>
    <t>3. COMPONENTE PROGRAMÁTICO Y DE ARMONIZACIÓN</t>
  </si>
  <si>
    <t>3.1. El PDGRD se encuentra armonizado con el PNGRD y demás instrumentos de planeación del desarrollo?</t>
  </si>
  <si>
    <t>El PDGRD se encuentra armonizado con el Marco de Sendai</t>
  </si>
  <si>
    <t xml:space="preserve">Se recomienda que una vez se actualice el PDGRD se realice la respectiva armonización con el PNGRD 2015 - 2025. </t>
  </si>
  <si>
    <t>3.2. EL PDGRD identifica las fuentes de financiación</t>
  </si>
  <si>
    <t>Se recomienda al departamento identificar las fuentes de financiación para cada una de las acciones en función de la GRD, que pueden ser: Fondo Departamental de GRD, Fondo Nacional de GRD, ingresos corrientes del departamento, créditos, regalías, entre otros</t>
  </si>
  <si>
    <t>3.3. EL PDGRD define presupuestos y líneas de ejecución</t>
  </si>
  <si>
    <t>Se recomienda definir los respectivos presupuestos para la implementación de las líneas estratégicas</t>
  </si>
  <si>
    <t>3.4. El PDGRD define programas, proyectos y acciones en términos de los procesos de la GRD?</t>
  </si>
  <si>
    <t xml:space="preserve">El PDGRD define acciones en términos de los procesos de conocimiento, reducción, manejo mediante las siguientes líneas estratégicas
1. Línea estratégica 1. Conocimiento del riesgo
2. Línea estratégica 2: Reducción del riesgo
3. Línea estratégica 3: Manejo de desastres
4. Línea estratégica 4:  Cultura y gestión de la información. 
5. Línea estratégica 5: Ciencia y tecnología. </t>
  </si>
  <si>
    <t>3.5. Los programas, proyectos, metas y plazos de ejecución se encuentran armonizados con los objetivos del Plan Nacional de Gestión del Riesgo de Desastres (PNGRD)</t>
  </si>
  <si>
    <t>Se identifican programas, proyecto en función de los procesos de la GRD</t>
  </si>
  <si>
    <t>Si bien el PDGRD se formulo con antelación al PNGRD, las líneas estratégicas son coherentes con los objetivos trazados en el instrumento de planificación de orden nacional</t>
  </si>
  <si>
    <t>4. EVALUACIÓN Y SEGUIMIENTO</t>
  </si>
  <si>
    <t>ASPECTO</t>
  </si>
  <si>
    <t>4.1. El PDGRD define mecanismos de seguimiento y evaluación del PDGRD?</t>
  </si>
  <si>
    <t>Se identifica en los anexos una ficha para el seguimiento de las acciones a desarrollar en la implementación del PDGRD</t>
  </si>
  <si>
    <r>
      <t>Observaciones:</t>
    </r>
    <r>
      <rPr>
        <sz val="14"/>
        <color indexed="8"/>
        <rFont val="Calibri"/>
        <family val="2"/>
      </rPr>
      <t xml:space="preserve"> Sin observación</t>
    </r>
    <r>
      <rPr>
        <b/>
        <sz val="14"/>
        <color indexed="8"/>
        <rFont val="Calibri"/>
        <family val="2"/>
      </rPr>
      <t>.</t>
    </r>
  </si>
  <si>
    <t>Interpretación</t>
  </si>
  <si>
    <t>Valoración de la inclusión de los aspectos</t>
  </si>
  <si>
    <t>ETAPAS</t>
  </si>
  <si>
    <t>RESULTADOS</t>
  </si>
  <si>
    <t>% DE INCLUSIÓN</t>
  </si>
  <si>
    <t>71-100</t>
  </si>
  <si>
    <t>Bueno</t>
  </si>
  <si>
    <t>Bien formulado</t>
  </si>
  <si>
    <t xml:space="preserve">DIAGNÓSTICO DEPARTAMENTAL </t>
  </si>
  <si>
    <t>51-70</t>
  </si>
  <si>
    <t>Aceptable</t>
  </si>
  <si>
    <t>Se realizo parcialmente</t>
  </si>
  <si>
    <t>FORMULACIÓN</t>
  </si>
  <si>
    <t>0-50</t>
  </si>
  <si>
    <t>Deficiente</t>
  </si>
  <si>
    <t>Presenta fuertes deficiencias</t>
  </si>
  <si>
    <t>COMPONENTE PROGRAMÁTICO Y DE ARMONIZACIÓN</t>
  </si>
  <si>
    <t>EVALUACION Y SEGUIMIENTO</t>
  </si>
  <si>
    <t>Cumple</t>
  </si>
  <si>
    <t>TOTAL</t>
  </si>
  <si>
    <t>Deficiencias</t>
  </si>
  <si>
    <t>ANÁLISIS DE RESULTADOS</t>
  </si>
  <si>
    <t xml:space="preserve">Se recomienda al departamento de Antioquia integrar los aspectos geológicos, geomorfológicos y cambio climático, de acuerdo a la información secundaria disponible. </t>
  </si>
  <si>
    <t xml:space="preserve">Se recomienda identificar y realizar una descripción general la infraestructura asociada a servicios públicos, educación, salud así como su respectiva cobertura. </t>
  </si>
  <si>
    <r>
      <t xml:space="preserve">Observaciones: </t>
    </r>
    <r>
      <rPr>
        <sz val="12"/>
        <color indexed="8"/>
        <rFont val="Calibri"/>
        <family val="2"/>
      </rPr>
      <t xml:space="preserve">En términos generales de la etapa de diagnóstico, se recomienda al departamento de Antioquia realizar una breve descripción de los aspectos ambientales faltantes, así como aquellos de infraestructura, que permita identificar al lector las particularidades de cada una de las regiones  del departamento, en coherencia con las lineamientos establecidos por la Guía metodológica de Planes Departamentales de GRD actualizada por la UNGRD en el año 2018. Asimismo, es importante realizar una breve identificación de los escenarios de riesgo presentes en el departamento. </t>
    </r>
  </si>
  <si>
    <t xml:space="preserve">Se recomienda al departamento actualizar la caracterización de los fenómenos amenazantes teniendo en cuenta diferentes insumos que puedan dar soporte técnico sobre las amenazas presentes. Estos insumos pueden ser los POMCA, el Atlas de Riesgo, el mapa de amenaza por movimiento en masa del SGC, el Atlas de Riesgo elaborado por la UNGRD, entre otros que el departamento considere pertinentes. </t>
  </si>
  <si>
    <t>El PDGRD de Antioquia realiza la identificación y caracterización de la vulnerabilidad para cada uno de los escenarios de riesgo de desastres, donde identifica los municipios y familias expuestos por cada uno de los fenómenos amenazantes, así como la infraestructura de servicios públicos, entre otros</t>
  </si>
  <si>
    <t xml:space="preserve">El PDGRD identifica el riesgo en función de la caracterización de la amenaza y vulnerabilidad, así como los daños y pérdidas que se puedan presentar </t>
  </si>
  <si>
    <t>No se identifican los presupuestos para cada una de las líneas estratégicas</t>
  </si>
  <si>
    <r>
      <rPr>
        <b/>
        <sz val="12"/>
        <color indexed="8"/>
        <rFont val="Arial"/>
        <family val="2"/>
      </rPr>
      <t>Descripción:</t>
    </r>
    <r>
      <rPr>
        <sz val="12"/>
        <color indexed="8"/>
        <rFont val="Arial"/>
        <family val="2"/>
      </rPr>
      <t xml:space="preserve">
En términos general el PDGRD del departamento de Antioquia se encuentra bien formulado y aborda con una metodología clara y acertada la caracterización de cada uno de los escenarios de riesgo de desastres.
Asimismo, es fundamental precisar que la presente evaluación se realizo con la información disponible, donde no se identifico los presupuestos para la implementación de cada una de las líneas estratégicas, ni los mecanismos de financiación.  </t>
    </r>
  </si>
  <si>
    <t>En términos de las condiciones de amenaza presentes en el departamento de Antioquia, este realiza a partir de la caracterización de cada uno de los escenarios de riesgos de desastres. En este sentido a continuación se presentan los fenómenos amenazantes caracterizados:
1. Inundaciones
2. Movimiento en masa
3. Temporada seca
4. Sismos
5. Incendios de cobertura vegetal
6. Entre otros
Asimismo, la caracterización de los anteriores fenómenos amenazantes se realizan en función de las causas y factores que inciden en estos, la ubicación de ellos con su respectiva zonificación</t>
  </si>
  <si>
    <r>
      <t xml:space="preserve">Observaciones: </t>
    </r>
    <r>
      <rPr>
        <sz val="12"/>
        <color indexed="8"/>
        <rFont val="Calibri"/>
        <family val="2"/>
      </rPr>
      <t xml:space="preserve">Se recomienda al departamento formular un componente estratégico como punto de partida para la caracterización de los escenarios de riesgo de desastres y la elaboración del componente programático. </t>
    </r>
  </si>
  <si>
    <r>
      <t>Observaciones:</t>
    </r>
    <r>
      <rPr>
        <sz val="14"/>
        <color indexed="8"/>
        <rFont val="Calibri"/>
        <family val="2"/>
      </rPr>
      <t xml:space="preserve"> </t>
    </r>
    <r>
      <rPr>
        <sz val="12"/>
        <color indexed="8"/>
        <rFont val="Calibri"/>
        <family val="2"/>
      </rPr>
      <t xml:space="preserve">Se recomienda al departamento de Antioquia, definir presupuestos y los respectivos mecanismos de financiación para la implementación de las 5 líneas estratégicas. </t>
    </r>
  </si>
  <si>
    <t>Categoría del departamento Ley 617 de 2000</t>
  </si>
  <si>
    <r>
      <t xml:space="preserve">Profesional UNGRD quién diligencia: 
</t>
    </r>
    <r>
      <rPr>
        <sz val="12"/>
        <color indexed="8"/>
        <rFont val="Calibri"/>
        <family val="2"/>
      </rPr>
      <t>Diego Armando Rivera Gutiérrez</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</si>
</sst>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 numFmtId="165" formatCode="0.0"/>
  </numFmts>
  <fonts count="53">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1"/>
      <color indexed="8"/>
      <name val="Calibri"/>
      <family val="2"/>
    </font>
    <font>
      <b/>
      <sz val="12"/>
      <color indexed="8"/>
      <name val="Arial"/>
      <family val="2"/>
    </font>
    <font>
      <sz val="14"/>
      <color indexed="8"/>
      <name val="Calibri"/>
      <family val="2"/>
    </font>
    <font>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9"/>
      <color indexed="8"/>
      <name val="Calibri"/>
      <family val="0"/>
    </font>
    <font>
      <b/>
      <sz val="10"/>
      <color indexed="8"/>
      <name val="Calibri"/>
      <family val="0"/>
    </font>
    <font>
      <sz val="10"/>
      <color indexed="8"/>
      <name val="+mn-lt"/>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sz val="12"/>
      <color theme="1"/>
      <name val="Calibri"/>
      <family val="2"/>
    </font>
    <font>
      <b/>
      <sz val="16"/>
      <color theme="1"/>
      <name val="Calibri"/>
      <family val="2"/>
    </font>
    <font>
      <b/>
      <sz val="14"/>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E2F3"/>
        <bgColor indexed="64"/>
      </patternFill>
    </fill>
    <fill>
      <patternFill patternType="solid">
        <fgColor rgb="FF54813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DEEAF6"/>
        <bgColor indexed="64"/>
      </patternFill>
    </fill>
    <fill>
      <patternFill patternType="solid">
        <fgColor theme="0" tint="-0.0499799996614456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style="thin">
        <color rgb="FF000000"/>
      </right>
      <top style="medium"/>
      <bottom/>
    </border>
    <border>
      <left style="medium"/>
      <right style="thin">
        <color rgb="FF000000"/>
      </right>
      <top/>
      <bottom style="thin">
        <color rgb="FF000000"/>
      </bottom>
    </border>
    <border>
      <left style="thin">
        <color rgb="FF000000"/>
      </left>
      <right/>
      <top style="medium"/>
      <bottom/>
    </border>
    <border>
      <left/>
      <right/>
      <top style="medium"/>
      <bottom/>
    </border>
    <border>
      <left/>
      <right style="thin">
        <color rgb="FF000000"/>
      </right>
      <top style="medium"/>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medium"/>
      <right/>
      <top style="thin">
        <color rgb="FF000000"/>
      </top>
      <bottom style="thin">
        <color rgb="FF000000"/>
      </botto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style="thin">
        <color rgb="FF000000"/>
      </right>
      <top style="medium"/>
      <botto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right style="medium"/>
      <top style="thin">
        <color rgb="FF000000"/>
      </top>
      <bottom style="thin">
        <color rgb="FF000000"/>
      </bottom>
    </border>
    <border>
      <left/>
      <right style="medium"/>
      <top style="thin">
        <color rgb="FF000000"/>
      </top>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rgb="FF000000"/>
      </left>
      <right style="medium">
        <color rgb="FF000000"/>
      </right>
      <top/>
      <bottom style="thin">
        <color rgb="FF000000"/>
      </bottom>
    </border>
    <border>
      <left/>
      <right/>
      <top style="thin">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style="medium">
        <color rgb="FF000000"/>
      </top>
      <bottom/>
    </border>
    <border>
      <left style="medium">
        <color rgb="FF000000"/>
      </left>
      <right style="thin">
        <color rgb="FF000000"/>
      </right>
      <top style="thin">
        <color rgb="FF000000"/>
      </top>
      <bottom/>
    </border>
    <border>
      <left style="medium">
        <color rgb="FF000000"/>
      </left>
      <right style="thin">
        <color rgb="FF000000"/>
      </right>
      <top/>
      <bottom/>
    </border>
    <border>
      <left style="thin">
        <color rgb="FF000000"/>
      </left>
      <right/>
      <top/>
      <bottom/>
    </border>
    <border>
      <left/>
      <right style="thin">
        <color rgb="FF000000"/>
      </right>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bottom style="thin">
        <color rgb="FF000000"/>
      </bottom>
    </border>
    <border>
      <left/>
      <right style="thin">
        <color rgb="FF000000"/>
      </right>
      <top style="thin">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54">
    <xf numFmtId="0" fontId="0" fillId="0" borderId="0" xfId="0" applyFont="1" applyAlignment="1">
      <alignment/>
    </xf>
    <xf numFmtId="0" fontId="0" fillId="33" borderId="0" xfId="0" applyFont="1" applyFill="1" applyBorder="1" applyAlignment="1">
      <alignment/>
    </xf>
    <xf numFmtId="0" fontId="0" fillId="0" borderId="0" xfId="0" applyFont="1" applyAlignment="1">
      <alignment/>
    </xf>
    <xf numFmtId="0" fontId="47" fillId="33" borderId="0" xfId="0" applyFont="1" applyFill="1" applyBorder="1" applyAlignment="1">
      <alignment/>
    </xf>
    <xf numFmtId="0" fontId="47" fillId="0" borderId="10" xfId="0" applyFont="1" applyBorder="1" applyAlignment="1">
      <alignment horizontal="left" vertical="center"/>
    </xf>
    <xf numFmtId="0" fontId="47" fillId="0" borderId="0" xfId="0" applyFont="1" applyAlignment="1">
      <alignmen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165" fontId="48" fillId="0" borderId="13" xfId="0" applyNumberFormat="1" applyFont="1" applyBorder="1" applyAlignment="1">
      <alignment horizontal="center" vertical="center"/>
    </xf>
    <xf numFmtId="0" fontId="48" fillId="0" borderId="14" xfId="0" applyFont="1" applyBorder="1" applyAlignment="1">
      <alignment horizontal="center" vertical="center"/>
    </xf>
    <xf numFmtId="0" fontId="46" fillId="34" borderId="15" xfId="0" applyFont="1" applyFill="1" applyBorder="1" applyAlignment="1">
      <alignment horizontal="center" vertical="center"/>
    </xf>
    <xf numFmtId="0" fontId="46" fillId="34" borderId="16" xfId="0" applyFont="1" applyFill="1" applyBorder="1" applyAlignment="1">
      <alignment horizontal="center" vertical="center" wrapText="1"/>
    </xf>
    <xf numFmtId="0" fontId="47" fillId="0" borderId="17" xfId="0" applyFont="1" applyBorder="1" applyAlignment="1">
      <alignment horizontal="center" vertical="center"/>
    </xf>
    <xf numFmtId="0" fontId="30" fillId="35" borderId="18" xfId="0" applyFont="1" applyFill="1" applyBorder="1" applyAlignment="1">
      <alignment/>
    </xf>
    <xf numFmtId="0" fontId="47" fillId="0" borderId="19" xfId="0" applyFont="1" applyBorder="1" applyAlignment="1">
      <alignment/>
    </xf>
    <xf numFmtId="0" fontId="46" fillId="0" borderId="20" xfId="0" applyFont="1" applyBorder="1" applyAlignment="1">
      <alignment/>
    </xf>
    <xf numFmtId="165" fontId="46" fillId="0" borderId="21" xfId="0" applyNumberFormat="1" applyFont="1" applyBorder="1" applyAlignment="1">
      <alignment horizontal="center"/>
    </xf>
    <xf numFmtId="0" fontId="46" fillId="33" borderId="0" xfId="0" applyFont="1" applyFill="1" applyBorder="1" applyAlignment="1">
      <alignment/>
    </xf>
    <xf numFmtId="0" fontId="47" fillId="0" borderId="22" xfId="0" applyFont="1" applyBorder="1" applyAlignment="1">
      <alignment horizontal="center" vertical="center"/>
    </xf>
    <xf numFmtId="0" fontId="30" fillId="36" borderId="23" xfId="0" applyFont="1" applyFill="1" applyBorder="1" applyAlignment="1">
      <alignment/>
    </xf>
    <xf numFmtId="0" fontId="47" fillId="0" borderId="24" xfId="0" applyFont="1" applyBorder="1" applyAlignment="1">
      <alignment/>
    </xf>
    <xf numFmtId="0" fontId="46" fillId="0" borderId="25" xfId="0" applyFont="1" applyBorder="1" applyAlignment="1">
      <alignment/>
    </xf>
    <xf numFmtId="0" fontId="47" fillId="0" borderId="26" xfId="0" applyFont="1" applyBorder="1" applyAlignment="1">
      <alignment horizontal="center" vertical="center"/>
    </xf>
    <xf numFmtId="0" fontId="30" fillId="37" borderId="27" xfId="0" applyFont="1" applyFill="1" applyBorder="1" applyAlignment="1">
      <alignment/>
    </xf>
    <xf numFmtId="0" fontId="47" fillId="0" borderId="28" xfId="0" applyFont="1" applyBorder="1" applyAlignment="1">
      <alignment/>
    </xf>
    <xf numFmtId="0" fontId="46" fillId="0" borderId="29" xfId="0" applyFont="1" applyBorder="1" applyAlignment="1">
      <alignment/>
    </xf>
    <xf numFmtId="0" fontId="46" fillId="0" borderId="30" xfId="0" applyFont="1" applyBorder="1" applyAlignment="1">
      <alignment/>
    </xf>
    <xf numFmtId="0" fontId="46" fillId="0" borderId="31" xfId="0" applyFont="1" applyBorder="1" applyAlignment="1">
      <alignment/>
    </xf>
    <xf numFmtId="165" fontId="47" fillId="35" borderId="32" xfId="0" applyNumberFormat="1" applyFont="1" applyFill="1" applyBorder="1" applyAlignment="1">
      <alignment horizontal="center"/>
    </xf>
    <xf numFmtId="165" fontId="46" fillId="0" borderId="33" xfId="0" applyNumberFormat="1" applyFont="1" applyBorder="1" applyAlignment="1">
      <alignment horizontal="center"/>
    </xf>
    <xf numFmtId="0" fontId="46" fillId="0" borderId="26" xfId="0" applyFont="1" applyBorder="1" applyAlignment="1">
      <alignment/>
    </xf>
    <xf numFmtId="165" fontId="47" fillId="37" borderId="34" xfId="0" applyNumberFormat="1" applyFont="1" applyFill="1" applyBorder="1" applyAlignment="1">
      <alignment horizontal="center"/>
    </xf>
    <xf numFmtId="0" fontId="47" fillId="0" borderId="35" xfId="0" applyFont="1" applyBorder="1" applyAlignment="1">
      <alignment horizontal="left" vertical="center"/>
    </xf>
    <xf numFmtId="165" fontId="48" fillId="0" borderId="36" xfId="0" applyNumberFormat="1" applyFont="1" applyBorder="1" applyAlignment="1">
      <alignment horizontal="center" vertical="center"/>
    </xf>
    <xf numFmtId="0" fontId="0" fillId="38" borderId="0" xfId="0" applyFont="1" applyFill="1" applyAlignment="1">
      <alignment/>
    </xf>
    <xf numFmtId="0" fontId="49" fillId="0" borderId="37" xfId="0" applyFont="1" applyBorder="1" applyAlignment="1">
      <alignment horizontal="center"/>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0" fillId="0" borderId="0" xfId="0" applyFont="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44" xfId="0" applyFont="1" applyBorder="1" applyAlignment="1">
      <alignment/>
    </xf>
    <xf numFmtId="0" fontId="50" fillId="0" borderId="37" xfId="0" applyFont="1" applyBorder="1" applyAlignment="1">
      <alignment horizontal="center" vertical="center" wrapText="1"/>
    </xf>
    <xf numFmtId="0" fontId="50" fillId="0" borderId="38" xfId="0" applyFont="1" applyBorder="1" applyAlignment="1">
      <alignment horizontal="center" vertical="center"/>
    </xf>
    <xf numFmtId="0" fontId="51" fillId="0" borderId="40" xfId="0" applyFont="1" applyBorder="1" applyAlignment="1">
      <alignment horizontal="center" vertical="center"/>
    </xf>
    <xf numFmtId="0" fontId="50" fillId="34" borderId="37" xfId="0" applyFont="1" applyFill="1" applyBorder="1" applyAlignment="1">
      <alignment horizontal="center" vertical="center"/>
    </xf>
    <xf numFmtId="0" fontId="51" fillId="0" borderId="37" xfId="0" applyFont="1" applyBorder="1" applyAlignment="1">
      <alignment horizontal="center" vertical="center"/>
    </xf>
    <xf numFmtId="0" fontId="3" fillId="0" borderId="0" xfId="0" applyFont="1" applyBorder="1" applyAlignment="1">
      <alignment/>
    </xf>
    <xf numFmtId="0" fontId="47" fillId="0" borderId="45" xfId="0" applyFont="1" applyBorder="1" applyAlignment="1">
      <alignment horizontal="left" vertical="center" wrapText="1"/>
    </xf>
    <xf numFmtId="0" fontId="3" fillId="0" borderId="46" xfId="0" applyFont="1" applyBorder="1" applyAlignment="1">
      <alignment/>
    </xf>
    <xf numFmtId="0" fontId="47" fillId="0" borderId="47" xfId="0" applyFont="1" applyBorder="1" applyAlignment="1">
      <alignment horizontal="center" vertical="center" wrapText="1"/>
    </xf>
    <xf numFmtId="0" fontId="3" fillId="0" borderId="48" xfId="0" applyFont="1" applyBorder="1" applyAlignment="1">
      <alignment/>
    </xf>
    <xf numFmtId="0" fontId="3" fillId="0" borderId="49" xfId="0" applyFont="1" applyBorder="1" applyAlignment="1">
      <alignment/>
    </xf>
    <xf numFmtId="0" fontId="3" fillId="0" borderId="19" xfId="0" applyFont="1" applyBorder="1" applyAlignment="1">
      <alignment/>
    </xf>
    <xf numFmtId="0" fontId="3" fillId="0" borderId="50" xfId="0" applyFont="1" applyBorder="1" applyAlignment="1">
      <alignment/>
    </xf>
    <xf numFmtId="0" fontId="3" fillId="0" borderId="51" xfId="0" applyFont="1" applyBorder="1" applyAlignment="1">
      <alignment/>
    </xf>
    <xf numFmtId="0" fontId="47" fillId="0" borderId="47" xfId="0" applyFont="1" applyBorder="1" applyAlignment="1">
      <alignment horizontal="center" vertical="center"/>
    </xf>
    <xf numFmtId="0" fontId="49" fillId="0" borderId="24" xfId="0" applyFont="1" applyBorder="1" applyAlignment="1">
      <alignment horizontal="left" vertical="center"/>
    </xf>
    <xf numFmtId="0" fontId="3" fillId="0" borderId="10" xfId="0" applyFont="1" applyBorder="1" applyAlignment="1">
      <alignment/>
    </xf>
    <xf numFmtId="0" fontId="3" fillId="0" borderId="52" xfId="0" applyFont="1" applyBorder="1" applyAlignment="1">
      <alignment/>
    </xf>
    <xf numFmtId="0" fontId="47" fillId="0" borderId="24" xfId="0" applyFont="1" applyBorder="1" applyAlignment="1">
      <alignment horizontal="left" vertical="center"/>
    </xf>
    <xf numFmtId="0" fontId="3" fillId="0" borderId="53" xfId="0" applyFont="1" applyBorder="1" applyAlignment="1">
      <alignment/>
    </xf>
    <xf numFmtId="0" fontId="47" fillId="0" borderId="54" xfId="0" applyFont="1" applyBorder="1" applyAlignment="1">
      <alignment horizontal="left" vertical="center"/>
    </xf>
    <xf numFmtId="0" fontId="47" fillId="0" borderId="55" xfId="0" applyFont="1" applyBorder="1" applyAlignment="1">
      <alignment horizontal="left" vertical="center"/>
    </xf>
    <xf numFmtId="0" fontId="3" fillId="0" borderId="56" xfId="0" applyFont="1" applyBorder="1" applyAlignment="1">
      <alignment/>
    </xf>
    <xf numFmtId="0" fontId="50" fillId="34" borderId="20" xfId="0" applyFont="1" applyFill="1" applyBorder="1" applyAlignment="1">
      <alignment horizontal="center" vertical="center" wrapText="1"/>
    </xf>
    <xf numFmtId="0" fontId="51" fillId="34" borderId="19" xfId="0" applyFont="1" applyFill="1" applyBorder="1" applyAlignment="1">
      <alignment horizontal="center" vertical="center"/>
    </xf>
    <xf numFmtId="0" fontId="3" fillId="0" borderId="50" xfId="0" applyFont="1" applyBorder="1" applyAlignment="1">
      <alignment/>
    </xf>
    <xf numFmtId="0" fontId="49" fillId="0" borderId="57" xfId="0" applyFont="1" applyBorder="1" applyAlignment="1">
      <alignment horizontal="left" vertical="top" wrapText="1"/>
    </xf>
    <xf numFmtId="0" fontId="3" fillId="0" borderId="58" xfId="0" applyFont="1" applyBorder="1" applyAlignment="1">
      <alignment/>
    </xf>
    <xf numFmtId="0" fontId="47" fillId="0" borderId="59" xfId="0" applyFont="1" applyBorder="1" applyAlignment="1">
      <alignment horizontal="center" vertical="center"/>
    </xf>
    <xf numFmtId="0" fontId="3" fillId="0" borderId="18" xfId="0" applyFont="1" applyBorder="1" applyAlignment="1">
      <alignment/>
    </xf>
    <xf numFmtId="0" fontId="47" fillId="0" borderId="60" xfId="0" applyFont="1" applyBorder="1" applyAlignment="1">
      <alignment horizontal="left" vertical="center" wrapText="1"/>
    </xf>
    <xf numFmtId="0" fontId="3" fillId="0" borderId="61" xfId="0" applyFont="1" applyBorder="1" applyAlignment="1">
      <alignment/>
    </xf>
    <xf numFmtId="0" fontId="3" fillId="0" borderId="62" xfId="0" applyFont="1" applyBorder="1" applyAlignment="1">
      <alignment/>
    </xf>
    <xf numFmtId="164" fontId="47" fillId="0" borderId="24" xfId="0" applyNumberFormat="1" applyFont="1" applyBorder="1" applyAlignment="1">
      <alignment horizontal="left"/>
    </xf>
    <xf numFmtId="0" fontId="3" fillId="0" borderId="63" xfId="0" applyFont="1" applyBorder="1" applyAlignment="1">
      <alignment/>
    </xf>
    <xf numFmtId="1" fontId="47" fillId="0" borderId="57" xfId="0" applyNumberFormat="1" applyFont="1" applyBorder="1" applyAlignment="1">
      <alignment horizontal="center"/>
    </xf>
    <xf numFmtId="0" fontId="3" fillId="0" borderId="64" xfId="0" applyFont="1" applyBorder="1" applyAlignment="1">
      <alignment/>
    </xf>
    <xf numFmtId="0" fontId="47" fillId="0" borderId="65" xfId="0" applyFont="1" applyBorder="1" applyAlignment="1">
      <alignment horizontal="left" vertical="center"/>
    </xf>
    <xf numFmtId="0" fontId="47" fillId="0" borderId="66" xfId="0" applyFont="1" applyBorder="1" applyAlignment="1">
      <alignment horizontal="left" vertical="center"/>
    </xf>
    <xf numFmtId="0" fontId="47" fillId="0" borderId="67" xfId="0" applyFont="1" applyBorder="1" applyAlignment="1">
      <alignment horizontal="center" vertical="center"/>
    </xf>
    <xf numFmtId="0" fontId="3" fillId="0" borderId="67" xfId="0" applyFont="1" applyBorder="1" applyAlignment="1">
      <alignment/>
    </xf>
    <xf numFmtId="0" fontId="3" fillId="0" borderId="68" xfId="0" applyFont="1" applyBorder="1" applyAlignment="1">
      <alignment/>
    </xf>
    <xf numFmtId="0" fontId="51" fillId="34" borderId="14" xfId="0" applyFont="1" applyFill="1" applyBorder="1" applyAlignment="1">
      <alignment horizontal="center" vertical="center"/>
    </xf>
    <xf numFmtId="0" fontId="3" fillId="0" borderId="69" xfId="0" applyFont="1" applyBorder="1" applyAlignment="1">
      <alignment/>
    </xf>
    <xf numFmtId="0" fontId="49" fillId="0" borderId="57" xfId="0" applyFont="1" applyBorder="1" applyAlignment="1">
      <alignment horizontal="left" vertical="center" wrapText="1"/>
    </xf>
    <xf numFmtId="0" fontId="49" fillId="0" borderId="24" xfId="0" applyFont="1" applyBorder="1" applyAlignment="1">
      <alignment horizontal="center" vertical="center"/>
    </xf>
    <xf numFmtId="0" fontId="51" fillId="34" borderId="25" xfId="0" applyFont="1" applyFill="1" applyBorder="1" applyAlignment="1">
      <alignment horizontal="center" vertical="center"/>
    </xf>
    <xf numFmtId="0" fontId="51" fillId="34" borderId="50" xfId="0" applyFont="1" applyFill="1" applyBorder="1" applyAlignment="1">
      <alignment horizontal="center" vertical="center"/>
    </xf>
    <xf numFmtId="0" fontId="51" fillId="34" borderId="29" xfId="0" applyFont="1" applyFill="1" applyBorder="1" applyAlignment="1">
      <alignment horizontal="left" vertical="center" wrapText="1"/>
    </xf>
    <xf numFmtId="0" fontId="3" fillId="0" borderId="58" xfId="0" applyFont="1" applyBorder="1" applyAlignment="1">
      <alignment/>
    </xf>
    <xf numFmtId="0" fontId="3" fillId="0" borderId="53" xfId="0" applyFont="1" applyBorder="1" applyAlignment="1">
      <alignment/>
    </xf>
    <xf numFmtId="0" fontId="49" fillId="0" borderId="58" xfId="0" applyFont="1" applyBorder="1" applyAlignment="1">
      <alignment horizontal="left" vertical="top" wrapText="1"/>
    </xf>
    <xf numFmtId="0" fontId="3" fillId="0" borderId="58" xfId="0" applyFont="1" applyBorder="1" applyAlignment="1">
      <alignment vertical="top"/>
    </xf>
    <xf numFmtId="0" fontId="3" fillId="0" borderId="53" xfId="0" applyFont="1" applyBorder="1" applyAlignment="1">
      <alignment vertical="top"/>
    </xf>
    <xf numFmtId="0" fontId="49" fillId="0" borderId="58" xfId="0" applyFont="1" applyBorder="1" applyAlignment="1">
      <alignment horizontal="left" vertical="center" wrapText="1"/>
    </xf>
    <xf numFmtId="0" fontId="51" fillId="0" borderId="30" xfId="0" applyFont="1" applyBorder="1" applyAlignment="1">
      <alignment horizontal="left" vertical="top" wrapText="1"/>
    </xf>
    <xf numFmtId="0" fontId="3" fillId="0" borderId="70" xfId="0" applyFont="1" applyBorder="1" applyAlignment="1">
      <alignment/>
    </xf>
    <xf numFmtId="0" fontId="3" fillId="0" borderId="33" xfId="0" applyFont="1" applyBorder="1" applyAlignment="1">
      <alignment/>
    </xf>
    <xf numFmtId="0" fontId="50" fillId="34" borderId="71" xfId="0" applyFont="1" applyFill="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51" fillId="34" borderId="14" xfId="0" applyFont="1" applyFill="1" applyBorder="1" applyAlignment="1">
      <alignment horizontal="center" vertical="center"/>
    </xf>
    <xf numFmtId="0" fontId="51" fillId="34" borderId="25" xfId="0" applyFont="1" applyFill="1" applyBorder="1" applyAlignment="1">
      <alignment horizontal="center" vertical="center" wrapText="1"/>
    </xf>
    <xf numFmtId="0" fontId="51" fillId="34" borderId="19" xfId="0" applyFont="1" applyFill="1" applyBorder="1" applyAlignment="1">
      <alignment horizontal="center"/>
    </xf>
    <xf numFmtId="0" fontId="51" fillId="34" borderId="50" xfId="0" applyFont="1" applyFill="1" applyBorder="1" applyAlignment="1">
      <alignment horizontal="center"/>
    </xf>
    <xf numFmtId="0" fontId="51" fillId="34" borderId="74" xfId="0" applyFont="1" applyFill="1" applyBorder="1" applyAlignment="1">
      <alignment horizontal="center" vertical="center"/>
    </xf>
    <xf numFmtId="0" fontId="51" fillId="34" borderId="25" xfId="0" applyFont="1" applyFill="1" applyBorder="1" applyAlignment="1">
      <alignment horizontal="left" vertical="center" wrapText="1"/>
    </xf>
    <xf numFmtId="0" fontId="49" fillId="0" borderId="57" xfId="0" applyFont="1" applyBorder="1" applyAlignment="1">
      <alignment horizontal="left" vertical="top"/>
    </xf>
    <xf numFmtId="0" fontId="3" fillId="0" borderId="58" xfId="0" applyFont="1" applyBorder="1" applyAlignment="1">
      <alignment horizontal="left"/>
    </xf>
    <xf numFmtId="0" fontId="47" fillId="0" borderId="30" xfId="0" applyFont="1" applyBorder="1" applyAlignment="1">
      <alignment horizontal="left" vertical="top" wrapText="1"/>
    </xf>
    <xf numFmtId="0" fontId="3" fillId="0" borderId="10" xfId="0" applyFont="1" applyBorder="1" applyAlignment="1">
      <alignment vertical="center"/>
    </xf>
    <xf numFmtId="0" fontId="51" fillId="0" borderId="30" xfId="0" applyFont="1" applyBorder="1" applyAlignment="1">
      <alignment horizontal="left" vertical="top"/>
    </xf>
    <xf numFmtId="0" fontId="3" fillId="0" borderId="14" xfId="0" applyFont="1" applyBorder="1" applyAlignment="1">
      <alignment/>
    </xf>
    <xf numFmtId="0" fontId="48" fillId="34" borderId="75" xfId="0" applyFont="1" applyFill="1" applyBorder="1" applyAlignment="1">
      <alignment horizontal="center" vertical="center" textRotation="90" wrapText="1"/>
    </xf>
    <xf numFmtId="0" fontId="3" fillId="0" borderId="76" xfId="0" applyFont="1" applyBorder="1" applyAlignment="1">
      <alignment/>
    </xf>
    <xf numFmtId="0" fontId="3" fillId="0" borderId="76" xfId="0" applyFont="1" applyBorder="1" applyAlignment="1">
      <alignment/>
    </xf>
    <xf numFmtId="0" fontId="51" fillId="39" borderId="24" xfId="0" applyFont="1" applyFill="1" applyBorder="1" applyAlignment="1">
      <alignment horizontal="left" vertical="center" wrapText="1"/>
    </xf>
    <xf numFmtId="0" fontId="51" fillId="39" borderId="77" xfId="0" applyFont="1" applyFill="1" applyBorder="1" applyAlignment="1">
      <alignment horizontal="left" vertical="center" wrapText="1"/>
    </xf>
    <xf numFmtId="0" fontId="3" fillId="0" borderId="78" xfId="0" applyFont="1" applyBorder="1" applyAlignment="1">
      <alignment/>
    </xf>
    <xf numFmtId="0" fontId="51" fillId="34" borderId="20" xfId="0" applyFont="1" applyFill="1" applyBorder="1" applyAlignment="1">
      <alignment horizontal="center" vertical="center" wrapText="1"/>
    </xf>
    <xf numFmtId="0" fontId="46" fillId="34" borderId="15" xfId="0" applyFont="1" applyFill="1" applyBorder="1" applyAlignment="1">
      <alignment horizontal="center"/>
    </xf>
    <xf numFmtId="0" fontId="3" fillId="0" borderId="79" xfId="0" applyFont="1" applyBorder="1" applyAlignment="1">
      <alignment/>
    </xf>
    <xf numFmtId="0" fontId="3" fillId="0" borderId="79" xfId="0" applyFont="1" applyBorder="1" applyAlignment="1">
      <alignment/>
    </xf>
    <xf numFmtId="0" fontId="3" fillId="0" borderId="80" xfId="0" applyFont="1" applyBorder="1" applyAlignment="1">
      <alignment/>
    </xf>
    <xf numFmtId="0" fontId="46" fillId="34" borderId="15" xfId="0" applyFont="1" applyFill="1" applyBorder="1" applyAlignment="1">
      <alignment horizontal="center" vertical="center"/>
    </xf>
    <xf numFmtId="0" fontId="3" fillId="0" borderId="81" xfId="0" applyFont="1" applyBorder="1" applyAlignment="1">
      <alignment/>
    </xf>
    <xf numFmtId="0" fontId="47" fillId="0" borderId="20" xfId="0" applyFont="1" applyBorder="1" applyAlignment="1">
      <alignment horizontal="left"/>
    </xf>
    <xf numFmtId="0" fontId="3" fillId="0" borderId="82" xfId="0" applyFont="1" applyBorder="1" applyAlignment="1">
      <alignment/>
    </xf>
    <xf numFmtId="165" fontId="46" fillId="0" borderId="20" xfId="0" applyNumberFormat="1" applyFont="1" applyBorder="1" applyAlignment="1">
      <alignment horizontal="center"/>
    </xf>
    <xf numFmtId="0" fontId="3" fillId="0" borderId="50" xfId="0" applyFont="1" applyBorder="1" applyAlignment="1">
      <alignment/>
    </xf>
    <xf numFmtId="0" fontId="3" fillId="0" borderId="51" xfId="0" applyFont="1" applyBorder="1" applyAlignment="1">
      <alignment/>
    </xf>
    <xf numFmtId="0" fontId="46" fillId="0" borderId="30" xfId="0" applyFont="1" applyBorder="1" applyAlignment="1">
      <alignment horizontal="center" vertical="center"/>
    </xf>
    <xf numFmtId="0" fontId="3" fillId="0" borderId="83" xfId="0" applyFont="1" applyBorder="1" applyAlignment="1">
      <alignment/>
    </xf>
    <xf numFmtId="0" fontId="52" fillId="40" borderId="84" xfId="0" applyFont="1" applyFill="1" applyBorder="1" applyAlignment="1">
      <alignment horizontal="center" vertical="center"/>
    </xf>
    <xf numFmtId="0" fontId="52" fillId="40" borderId="85" xfId="0" applyFont="1" applyFill="1" applyBorder="1" applyAlignment="1">
      <alignment horizontal="center" vertical="center"/>
    </xf>
    <xf numFmtId="0" fontId="52" fillId="40" borderId="86" xfId="0" applyFont="1" applyFill="1" applyBorder="1" applyAlignment="1">
      <alignment horizontal="center" vertical="center"/>
    </xf>
    <xf numFmtId="0" fontId="0" fillId="38" borderId="87" xfId="0" applyFont="1" applyFill="1" applyBorder="1" applyAlignment="1">
      <alignment horizontal="left" vertical="top" wrapText="1"/>
    </xf>
    <xf numFmtId="0" fontId="0" fillId="38" borderId="48" xfId="0" applyFont="1" applyFill="1" applyBorder="1" applyAlignment="1">
      <alignment horizontal="left" vertical="top" wrapText="1"/>
    </xf>
    <xf numFmtId="0" fontId="0" fillId="38" borderId="88" xfId="0" applyFont="1" applyFill="1" applyBorder="1" applyAlignment="1">
      <alignment horizontal="left" vertical="top" wrapText="1"/>
    </xf>
    <xf numFmtId="0" fontId="0" fillId="38" borderId="89" xfId="0" applyFont="1" applyFill="1" applyBorder="1" applyAlignment="1">
      <alignment horizontal="left" vertical="top" wrapText="1"/>
    </xf>
    <xf numFmtId="0" fontId="0" fillId="38" borderId="0" xfId="0" applyFont="1" applyFill="1" applyBorder="1" applyAlignment="1">
      <alignment horizontal="left" vertical="top" wrapText="1"/>
    </xf>
    <xf numFmtId="0" fontId="0" fillId="38" borderId="90" xfId="0" applyFont="1" applyFill="1" applyBorder="1" applyAlignment="1">
      <alignment horizontal="left" vertical="top" wrapText="1"/>
    </xf>
    <xf numFmtId="0" fontId="0" fillId="38" borderId="91" xfId="0" applyFont="1" applyFill="1" applyBorder="1" applyAlignment="1">
      <alignment horizontal="left" vertical="top" wrapText="1"/>
    </xf>
    <xf numFmtId="0" fontId="0" fillId="38" borderId="92" xfId="0" applyFont="1" applyFill="1" applyBorder="1" applyAlignment="1">
      <alignment horizontal="left" vertical="top" wrapText="1"/>
    </xf>
    <xf numFmtId="0" fontId="0" fillId="38" borderId="93" xfId="0" applyFont="1" applyFill="1" applyBorder="1" applyAlignment="1">
      <alignment horizontal="left" vertical="top" wrapText="1"/>
    </xf>
    <xf numFmtId="0" fontId="47" fillId="0" borderId="25" xfId="0" applyFont="1" applyBorder="1" applyAlignment="1">
      <alignment horizontal="left"/>
    </xf>
    <xf numFmtId="0" fontId="3" fillId="0" borderId="94" xfId="0" applyFont="1" applyBorder="1" applyAlignment="1">
      <alignment/>
    </xf>
    <xf numFmtId="0" fontId="47" fillId="0" borderId="30" xfId="0" applyFont="1" applyBorder="1" applyAlignment="1">
      <alignment horizontal="left" wrapText="1"/>
    </xf>
    <xf numFmtId="165" fontId="46" fillId="0" borderId="25" xfId="0" applyNumberFormat="1" applyFont="1" applyBorder="1" applyAlignment="1">
      <alignment horizontal="center"/>
    </xf>
    <xf numFmtId="165" fontId="46" fillId="0" borderId="29" xfId="0" applyNumberFormat="1"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ANÁLISIS PLAN DEPARTAMENTAL DE GESTIÓN DEL RIESGO DE DESASTRES</a:t>
            </a:r>
          </a:p>
        </c:rich>
      </c:tx>
      <c:layout>
        <c:manualLayout>
          <c:xMode val="factor"/>
          <c:yMode val="factor"/>
          <c:x val="0.00875"/>
          <c:y val="-0.0035"/>
        </c:manualLayout>
      </c:layout>
      <c:spPr>
        <a:noFill/>
        <a:ln w="3175">
          <a:noFill/>
        </a:ln>
      </c:spPr>
    </c:title>
    <c:plotArea>
      <c:layout>
        <c:manualLayout>
          <c:xMode val="edge"/>
          <c:yMode val="edge"/>
          <c:x val="0.0905"/>
          <c:y val="0.241"/>
          <c:w val="0.86725"/>
          <c:h val="0.68025"/>
        </c:manualLayout>
      </c:layout>
      <c:barChart>
        <c:barDir val="bar"/>
        <c:grouping val="clustered"/>
        <c:varyColors val="1"/>
        <c:ser>
          <c:idx val="0"/>
          <c:order val="0"/>
          <c:spPr>
            <a:solidFill>
              <a:srgbClr val="FF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548235"/>
              </a:solidFill>
              <a:ln w="12700">
                <a:solidFill>
                  <a:srgbClr val="000000"/>
                </a:solidFill>
              </a:ln>
            </c:spPr>
          </c:dPt>
          <c:dPt>
            <c:idx val="1"/>
            <c:invertIfNegative val="1"/>
            <c:spPr>
              <a:solidFill>
                <a:srgbClr val="548235"/>
              </a:solidFill>
              <a:ln w="12700">
                <a:solidFill>
                  <a:srgbClr val="000000"/>
                </a:solidFill>
              </a:ln>
            </c:spPr>
          </c:dPt>
          <c:dPt>
            <c:idx val="2"/>
            <c:invertIfNegative val="1"/>
            <c:spPr>
              <a:solidFill>
                <a:srgbClr val="FFFF00"/>
              </a:solidFill>
              <a:ln w="12700">
                <a:solidFill>
                  <a:srgbClr val="000000"/>
                </a:solidFill>
              </a:ln>
            </c:spPr>
          </c:dPt>
          <c:dPt>
            <c:idx val="3"/>
            <c:invertIfNegative val="1"/>
            <c:spPr>
              <a:solidFill>
                <a:srgbClr val="548235"/>
              </a:solidFill>
              <a:ln w="12700">
                <a:solidFill>
                  <a:srgbClr val="000000"/>
                </a:solidFill>
              </a:ln>
            </c:spPr>
          </c:dPt>
          <c:dLbls>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axId val="12281446"/>
        <c:axId val="43424151"/>
      </c:barChart>
      <c:catAx>
        <c:axId val="12281446"/>
        <c:scaling>
          <c:orientation val="maxMin"/>
        </c:scaling>
        <c:axPos val="l"/>
        <c:title>
          <c:tx>
            <c:rich>
              <a:bodyPr vert="horz" rot="-5400000" anchor="ctr"/>
              <a:lstStyle/>
              <a:p>
                <a:pPr algn="ctr">
                  <a:defRPr/>
                </a:pPr>
                <a:r>
                  <a:rPr lang="en-US" cap="none" sz="1000" b="0" i="0" u="none" baseline="0">
                    <a:solidFill>
                      <a:srgbClr val="000000"/>
                    </a:solidFill>
                  </a:rPr>
                  <a:t/>
                </a:r>
              </a:p>
            </c:rich>
          </c:tx>
          <c:layout>
            <c:manualLayout>
              <c:xMode val="factor"/>
              <c:yMode val="factor"/>
              <c:x val="-0.10325"/>
              <c:y val="0"/>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43424151"/>
        <c:crosses val="autoZero"/>
        <c:auto val="1"/>
        <c:lblOffset val="100"/>
        <c:tickLblSkip val="1"/>
        <c:noMultiLvlLbl val="0"/>
      </c:catAx>
      <c:valAx>
        <c:axId val="43424151"/>
        <c:scaling>
          <c:orientation val="minMax"/>
          <c:max val="100"/>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23"/>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900" b="0" i="0" u="none" baseline="0">
                <a:solidFill>
                  <a:srgbClr val="000000"/>
                </a:solidFill>
              </a:defRPr>
            </a:pPr>
          </a:p>
        </c:txPr>
        <c:crossAx val="12281446"/>
        <c:crosses val="max"/>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PORCENTAJE GENERAL DE EVALUACIÓN PDGRD</a:t>
            </a:r>
          </a:p>
        </c:rich>
      </c:tx>
      <c:layout>
        <c:manualLayout>
          <c:xMode val="factor"/>
          <c:yMode val="factor"/>
          <c:x val="-0.00425"/>
          <c:y val="-0.01525"/>
        </c:manualLayout>
      </c:layout>
      <c:spPr>
        <a:noFill/>
        <a:ln w="3175">
          <a:noFill/>
        </a:ln>
      </c:spPr>
    </c:title>
    <c:view3D>
      <c:rotX val="50"/>
      <c:hPercent val="100"/>
      <c:rotY val="0"/>
      <c:depthPercent val="100"/>
      <c:rAngAx val="1"/>
    </c:view3D>
    <c:plotArea>
      <c:layout>
        <c:manualLayout>
          <c:xMode val="edge"/>
          <c:yMode val="edge"/>
          <c:x val="0"/>
          <c:y val="0.22425"/>
          <c:w val="0.9565"/>
          <c:h val="0.69425"/>
        </c:manualLayout>
      </c:layout>
      <c:pie3D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3175">
                <a:noFill/>
              </a:ln>
            </c:spPr>
          </c:dPt>
          <c:dPt>
            <c:idx val="1"/>
            <c:spPr>
              <a:solidFill>
                <a:srgbClr val="FF0000"/>
              </a:solidFill>
              <a:ln w="3175">
                <a:noFill/>
              </a:ln>
            </c:spPr>
          </c:dPt>
          <c:dLbls>
            <c:numFmt formatCode="General" sourceLinked="1"/>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1"/>
            <c:showPercent val="1"/>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625"/>
          <c:w val="0.381"/>
          <c:h val="0.091"/>
        </c:manualLayout>
      </c:layout>
      <c:overlay val="0"/>
      <c:spPr>
        <a:noFill/>
        <a:ln w="3175">
          <a:noFill/>
        </a:ln>
      </c:spPr>
      <c:txPr>
        <a:bodyPr vert="horz" rot="0"/>
        <a:lstStyle/>
        <a:p>
          <a:pPr>
            <a:defRPr lang="en-US" cap="none" sz="1100" b="1" i="0" u="none" baseline="0">
              <a:solidFill>
                <a:srgbClr val="333333"/>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19050</xdr:rowOff>
    </xdr:from>
    <xdr:to>
      <xdr:col>4</xdr:col>
      <xdr:colOff>409575</xdr:colOff>
      <xdr:row>5</xdr:row>
      <xdr:rowOff>152400</xdr:rowOff>
    </xdr:to>
    <xdr:pic>
      <xdr:nvPicPr>
        <xdr:cNvPr id="1" name="image1.jpg"/>
        <xdr:cNvPicPr preferRelativeResize="1">
          <a:picLocks noChangeAspect="1"/>
        </xdr:cNvPicPr>
      </xdr:nvPicPr>
      <xdr:blipFill>
        <a:blip r:embed="rId1"/>
        <a:stretch>
          <a:fillRect/>
        </a:stretch>
      </xdr:blipFill>
      <xdr:spPr>
        <a:xfrm>
          <a:off x="666750" y="209550"/>
          <a:ext cx="2333625" cy="9334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8</xdr:row>
      <xdr:rowOff>9525</xdr:rowOff>
    </xdr:from>
    <xdr:ext cx="5572125" cy="2714625"/>
    <xdr:graphicFrame>
      <xdr:nvGraphicFramePr>
        <xdr:cNvPr id="1" name="Chart 1"/>
        <xdr:cNvGraphicFramePr/>
      </xdr:nvGraphicFramePr>
      <xdr:xfrm>
        <a:off x="5191125" y="1600200"/>
        <a:ext cx="5572125" cy="2714625"/>
      </xdr:xfrm>
      <a:graphic>
        <a:graphicData uri="http://schemas.openxmlformats.org/drawingml/2006/chart">
          <c:chart xmlns:c="http://schemas.openxmlformats.org/drawingml/2006/chart" r:id="rId1"/>
        </a:graphicData>
      </a:graphic>
    </xdr:graphicFrame>
    <xdr:clientData fLocksWithSheet="0"/>
  </xdr:oneCellAnchor>
  <xdr:oneCellAnchor>
    <xdr:from>
      <xdr:col>1</xdr:col>
      <xdr:colOff>38100</xdr:colOff>
      <xdr:row>9</xdr:row>
      <xdr:rowOff>0</xdr:rowOff>
    </xdr:from>
    <xdr:ext cx="4600575" cy="2571750"/>
    <xdr:graphicFrame>
      <xdr:nvGraphicFramePr>
        <xdr:cNvPr id="2" name="Chart 2"/>
        <xdr:cNvGraphicFramePr/>
      </xdr:nvGraphicFramePr>
      <xdr:xfrm>
        <a:off x="219075" y="1790700"/>
        <a:ext cx="4600575" cy="2571750"/>
      </xdr:xfrm>
      <a:graphic>
        <a:graphicData uri="http://schemas.openxmlformats.org/drawingml/2006/chart">
          <c:chart xmlns:c="http://schemas.openxmlformats.org/drawingml/2006/chart" r:id="rId2"/>
        </a:graphicData>
      </a:graphic>
    </xdr:graphicFrame>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000"/>
  <sheetViews>
    <sheetView tabSelected="1" zoomScale="80" zoomScaleNormal="80" zoomScalePageLayoutView="0" workbookViewId="0" topLeftCell="A1">
      <selection activeCell="F18" sqref="F18:I18"/>
    </sheetView>
  </sheetViews>
  <sheetFormatPr defaultColWidth="11.21484375" defaultRowHeight="15" customHeight="1"/>
  <cols>
    <col min="1" max="1" width="2.10546875" style="0" customWidth="1"/>
    <col min="2" max="2" width="12.88671875" style="0" customWidth="1"/>
    <col min="3" max="3" width="10.6640625" style="0" customWidth="1"/>
    <col min="4" max="4" width="4.5546875" style="0" customWidth="1"/>
    <col min="5" max="5" width="11.6640625" style="0" customWidth="1"/>
    <col min="6" max="7" width="10.5546875" style="0" customWidth="1"/>
    <col min="8" max="8" width="27.88671875" style="0" customWidth="1"/>
    <col min="9" max="9" width="10.5546875" style="0" customWidth="1"/>
    <col min="10" max="10" width="6.21484375" style="0" customWidth="1"/>
    <col min="11" max="11" width="8.99609375" style="0" customWidth="1"/>
    <col min="12" max="12" width="7.10546875" style="0" customWidth="1"/>
    <col min="13" max="13" width="16.10546875" style="0" customWidth="1"/>
    <col min="14" max="15" width="10.5546875" style="0" customWidth="1"/>
    <col min="16" max="16" width="11.10546875" style="0" customWidth="1"/>
    <col min="17" max="22" width="10.5546875" style="0" customWidth="1"/>
    <col min="23" max="26" width="11.3359375" style="0" customWidth="1"/>
  </cols>
  <sheetData>
    <row r="1" spans="1:26" ht="15" customHeight="1">
      <c r="A1" s="1"/>
      <c r="B1" s="1"/>
      <c r="C1" s="1"/>
      <c r="D1" s="1"/>
      <c r="E1" s="1"/>
      <c r="F1" s="1"/>
      <c r="G1" s="1"/>
      <c r="H1" s="1"/>
      <c r="I1" s="1"/>
      <c r="J1" s="1"/>
      <c r="K1" s="1"/>
      <c r="L1" s="1"/>
      <c r="M1" s="1"/>
      <c r="N1" s="1"/>
      <c r="O1" s="1"/>
      <c r="P1" s="1"/>
      <c r="Q1" s="1"/>
      <c r="R1" s="1"/>
      <c r="S1" s="1"/>
      <c r="T1" s="1"/>
      <c r="U1" s="1"/>
      <c r="V1" s="2"/>
      <c r="W1" s="2"/>
      <c r="X1" s="2"/>
      <c r="Y1" s="2"/>
      <c r="Z1" s="2"/>
    </row>
    <row r="2" spans="1:21" ht="15.75" customHeight="1">
      <c r="A2" s="1"/>
      <c r="B2" s="35"/>
      <c r="C2" s="36"/>
      <c r="D2" s="36"/>
      <c r="E2" s="37"/>
      <c r="F2" s="44" t="s">
        <v>0</v>
      </c>
      <c r="G2" s="36"/>
      <c r="H2" s="36"/>
      <c r="I2" s="36"/>
      <c r="J2" s="36"/>
      <c r="K2" s="36"/>
      <c r="L2" s="36"/>
      <c r="M2" s="36"/>
      <c r="N2" s="37"/>
      <c r="O2" s="45" t="s">
        <v>1</v>
      </c>
      <c r="P2" s="37"/>
      <c r="Q2" s="1"/>
      <c r="R2" s="1"/>
      <c r="S2" s="1"/>
      <c r="T2" s="1"/>
      <c r="U2" s="1"/>
    </row>
    <row r="3" spans="1:21" ht="15.75" customHeight="1">
      <c r="A3" s="1"/>
      <c r="B3" s="38"/>
      <c r="C3" s="39"/>
      <c r="D3" s="39"/>
      <c r="E3" s="40"/>
      <c r="F3" s="38"/>
      <c r="G3" s="39"/>
      <c r="H3" s="39"/>
      <c r="I3" s="39"/>
      <c r="J3" s="39"/>
      <c r="K3" s="39"/>
      <c r="L3" s="39"/>
      <c r="M3" s="39"/>
      <c r="N3" s="40"/>
      <c r="O3" s="39"/>
      <c r="P3" s="40"/>
      <c r="Q3" s="1"/>
      <c r="R3" s="1"/>
      <c r="S3" s="1"/>
      <c r="T3" s="1"/>
      <c r="U3" s="1"/>
    </row>
    <row r="4" spans="1:21" ht="15.75" customHeight="1">
      <c r="A4" s="1"/>
      <c r="B4" s="38"/>
      <c r="C4" s="39"/>
      <c r="D4" s="39"/>
      <c r="E4" s="40"/>
      <c r="F4" s="41"/>
      <c r="G4" s="42"/>
      <c r="H4" s="42"/>
      <c r="I4" s="42"/>
      <c r="J4" s="42"/>
      <c r="K4" s="42"/>
      <c r="L4" s="42"/>
      <c r="M4" s="42"/>
      <c r="N4" s="43"/>
      <c r="O4" s="39"/>
      <c r="P4" s="40"/>
      <c r="Q4" s="1"/>
      <c r="R4" s="1"/>
      <c r="S4" s="1"/>
      <c r="T4" s="1"/>
      <c r="U4" s="1"/>
    </row>
    <row r="5" spans="1:21" ht="15.75" customHeight="1">
      <c r="A5" s="1"/>
      <c r="B5" s="38"/>
      <c r="C5" s="39"/>
      <c r="D5" s="39"/>
      <c r="E5" s="40"/>
      <c r="F5" s="46" t="s">
        <v>2</v>
      </c>
      <c r="G5" s="39"/>
      <c r="H5" s="39"/>
      <c r="I5" s="39"/>
      <c r="J5" s="39"/>
      <c r="K5" s="39"/>
      <c r="L5" s="39"/>
      <c r="M5" s="39"/>
      <c r="N5" s="40"/>
      <c r="O5" s="39"/>
      <c r="P5" s="40"/>
      <c r="Q5" s="1"/>
      <c r="R5" s="1"/>
      <c r="S5" s="1"/>
      <c r="T5" s="1"/>
      <c r="U5" s="3"/>
    </row>
    <row r="6" spans="1:21" ht="15.75" customHeight="1">
      <c r="A6" s="1"/>
      <c r="B6" s="41"/>
      <c r="C6" s="42"/>
      <c r="D6" s="42"/>
      <c r="E6" s="43"/>
      <c r="F6" s="41"/>
      <c r="G6" s="42"/>
      <c r="H6" s="42"/>
      <c r="I6" s="42"/>
      <c r="J6" s="42"/>
      <c r="K6" s="42"/>
      <c r="L6" s="42"/>
      <c r="M6" s="42"/>
      <c r="N6" s="43"/>
      <c r="O6" s="42"/>
      <c r="P6" s="43"/>
      <c r="Q6" s="1"/>
      <c r="R6" s="1"/>
      <c r="S6" s="1"/>
      <c r="T6" s="1"/>
      <c r="U6" s="3"/>
    </row>
    <row r="7" spans="1:21" ht="15.75" customHeight="1">
      <c r="A7" s="1"/>
      <c r="B7" s="47" t="s">
        <v>3</v>
      </c>
      <c r="C7" s="36"/>
      <c r="D7" s="36"/>
      <c r="E7" s="36"/>
      <c r="F7" s="36"/>
      <c r="G7" s="36"/>
      <c r="H7" s="36"/>
      <c r="I7" s="36"/>
      <c r="J7" s="36"/>
      <c r="K7" s="36"/>
      <c r="L7" s="36"/>
      <c r="M7" s="36"/>
      <c r="N7" s="36"/>
      <c r="O7" s="36"/>
      <c r="P7" s="37"/>
      <c r="Q7" s="1"/>
      <c r="R7" s="1"/>
      <c r="S7" s="1"/>
      <c r="T7" s="1"/>
      <c r="U7" s="3"/>
    </row>
    <row r="8" spans="1:21" ht="15.75" customHeight="1">
      <c r="A8" s="1"/>
      <c r="B8" s="41"/>
      <c r="C8" s="42"/>
      <c r="D8" s="42"/>
      <c r="E8" s="42"/>
      <c r="F8" s="42"/>
      <c r="G8" s="42"/>
      <c r="H8" s="42"/>
      <c r="I8" s="42"/>
      <c r="J8" s="42"/>
      <c r="K8" s="42"/>
      <c r="L8" s="42"/>
      <c r="M8" s="42"/>
      <c r="N8" s="42"/>
      <c r="O8" s="42"/>
      <c r="P8" s="43"/>
      <c r="Q8" s="1"/>
      <c r="R8" s="1"/>
      <c r="S8" s="1"/>
      <c r="T8" s="1"/>
      <c r="U8" s="3"/>
    </row>
    <row r="9" spans="1:21" ht="15.75" customHeight="1">
      <c r="A9" s="1"/>
      <c r="B9" s="48" t="s">
        <v>4</v>
      </c>
      <c r="C9" s="36"/>
      <c r="D9" s="36"/>
      <c r="E9" s="36"/>
      <c r="F9" s="36"/>
      <c r="G9" s="36"/>
      <c r="H9" s="36"/>
      <c r="I9" s="36"/>
      <c r="J9" s="36"/>
      <c r="K9" s="36"/>
      <c r="L9" s="36"/>
      <c r="M9" s="36"/>
      <c r="N9" s="36"/>
      <c r="O9" s="36"/>
      <c r="P9" s="37"/>
      <c r="Q9" s="1"/>
      <c r="R9" s="1"/>
      <c r="S9" s="1"/>
      <c r="T9" s="1"/>
      <c r="U9" s="3"/>
    </row>
    <row r="10" spans="1:21" ht="15.75" customHeight="1" thickBot="1">
      <c r="A10" s="1"/>
      <c r="B10" s="38"/>
      <c r="C10" s="49"/>
      <c r="D10" s="49"/>
      <c r="E10" s="49"/>
      <c r="F10" s="49"/>
      <c r="G10" s="49"/>
      <c r="H10" s="49"/>
      <c r="I10" s="49"/>
      <c r="J10" s="49"/>
      <c r="K10" s="49"/>
      <c r="L10" s="49"/>
      <c r="M10" s="49"/>
      <c r="N10" s="49"/>
      <c r="O10" s="49"/>
      <c r="P10" s="40"/>
      <c r="Q10" s="1"/>
      <c r="R10" s="1"/>
      <c r="S10" s="1"/>
      <c r="T10" s="1"/>
      <c r="U10" s="3"/>
    </row>
    <row r="11" spans="1:21" ht="32.25" customHeight="1">
      <c r="A11" s="1"/>
      <c r="B11" s="50" t="s">
        <v>5</v>
      </c>
      <c r="C11" s="52" t="s">
        <v>6</v>
      </c>
      <c r="D11" s="53"/>
      <c r="E11" s="53"/>
      <c r="F11" s="53"/>
      <c r="G11" s="54"/>
      <c r="H11" s="58" t="s">
        <v>105</v>
      </c>
      <c r="I11" s="53"/>
      <c r="J11" s="53"/>
      <c r="K11" s="54"/>
      <c r="L11" s="72" t="s">
        <v>7</v>
      </c>
      <c r="M11" s="74" t="s">
        <v>106</v>
      </c>
      <c r="N11" s="75"/>
      <c r="O11" s="75"/>
      <c r="P11" s="76"/>
      <c r="Q11" s="1"/>
      <c r="R11" s="1"/>
      <c r="S11" s="1"/>
      <c r="T11" s="1"/>
      <c r="U11" s="3"/>
    </row>
    <row r="12" spans="1:21" ht="15.75" customHeight="1">
      <c r="A12" s="1"/>
      <c r="B12" s="51"/>
      <c r="C12" s="55"/>
      <c r="D12" s="56"/>
      <c r="E12" s="56"/>
      <c r="F12" s="56"/>
      <c r="G12" s="57"/>
      <c r="H12" s="55"/>
      <c r="I12" s="56"/>
      <c r="J12" s="56"/>
      <c r="K12" s="57"/>
      <c r="L12" s="73"/>
      <c r="M12" s="77" t="s">
        <v>8</v>
      </c>
      <c r="N12" s="60"/>
      <c r="O12" s="60"/>
      <c r="P12" s="78"/>
      <c r="Q12" s="1"/>
      <c r="R12" s="1"/>
      <c r="S12" s="1"/>
      <c r="T12" s="1"/>
      <c r="U12" s="3"/>
    </row>
    <row r="13" spans="1:21" ht="15.75" customHeight="1">
      <c r="A13" s="1"/>
      <c r="B13" s="32" t="s">
        <v>9</v>
      </c>
      <c r="C13" s="4"/>
      <c r="D13" s="59">
        <v>123</v>
      </c>
      <c r="E13" s="60"/>
      <c r="F13" s="60"/>
      <c r="G13" s="61"/>
      <c r="H13" s="62" t="s">
        <v>10</v>
      </c>
      <c r="I13" s="60"/>
      <c r="J13" s="60"/>
      <c r="K13" s="63"/>
      <c r="L13" s="79">
        <v>6677930</v>
      </c>
      <c r="M13" s="71"/>
      <c r="N13" s="71"/>
      <c r="O13" s="71"/>
      <c r="P13" s="80"/>
      <c r="Q13" s="1"/>
      <c r="R13" s="1"/>
      <c r="S13" s="1"/>
      <c r="T13" s="1"/>
      <c r="U13" s="1"/>
    </row>
    <row r="14" spans="1:21" ht="21.75" customHeight="1">
      <c r="A14" s="1"/>
      <c r="B14" s="64" t="s">
        <v>11</v>
      </c>
      <c r="C14" s="60"/>
      <c r="D14" s="60"/>
      <c r="E14" s="60"/>
      <c r="F14" s="60"/>
      <c r="G14" s="60"/>
      <c r="H14" s="60"/>
      <c r="I14" s="60"/>
      <c r="J14" s="60"/>
      <c r="K14" s="81" t="s">
        <v>12</v>
      </c>
      <c r="L14" s="81"/>
      <c r="M14" s="81"/>
      <c r="N14" s="81"/>
      <c r="O14" s="81"/>
      <c r="P14" s="82"/>
      <c r="Q14" s="1"/>
      <c r="R14" s="1"/>
      <c r="S14" s="1"/>
      <c r="T14" s="1"/>
      <c r="U14" s="1"/>
    </row>
    <row r="15" spans="1:21" ht="24" customHeight="1" thickBot="1">
      <c r="A15" s="1"/>
      <c r="B15" s="65" t="s">
        <v>13</v>
      </c>
      <c r="C15" s="66"/>
      <c r="D15" s="66"/>
      <c r="E15" s="66"/>
      <c r="F15" s="66"/>
      <c r="G15" s="66"/>
      <c r="H15" s="66"/>
      <c r="I15" s="66"/>
      <c r="J15" s="66"/>
      <c r="K15" s="83" t="s">
        <v>14</v>
      </c>
      <c r="L15" s="84"/>
      <c r="M15" s="84"/>
      <c r="N15" s="84"/>
      <c r="O15" s="84"/>
      <c r="P15" s="85"/>
      <c r="Q15" s="5"/>
      <c r="R15" s="5"/>
      <c r="S15" s="5"/>
      <c r="T15" s="1"/>
      <c r="U15" s="3"/>
    </row>
    <row r="16" spans="1:21" ht="46.5" customHeight="1">
      <c r="A16" s="1"/>
      <c r="B16" s="67" t="s">
        <v>15</v>
      </c>
      <c r="C16" s="56"/>
      <c r="D16" s="56"/>
      <c r="E16" s="56"/>
      <c r="F16" s="56"/>
      <c r="G16" s="56"/>
      <c r="H16" s="56"/>
      <c r="I16" s="56"/>
      <c r="J16" s="56"/>
      <c r="K16" s="56"/>
      <c r="L16" s="56"/>
      <c r="M16" s="56"/>
      <c r="N16" s="56"/>
      <c r="O16" s="57"/>
      <c r="P16" s="86" t="s">
        <v>16</v>
      </c>
      <c r="Q16" s="1"/>
      <c r="R16" s="1"/>
      <c r="S16" s="1"/>
      <c r="T16" s="1"/>
      <c r="U16" s="3"/>
    </row>
    <row r="17" spans="1:26" ht="21" customHeight="1">
      <c r="A17" s="1"/>
      <c r="B17" s="90" t="s">
        <v>17</v>
      </c>
      <c r="C17" s="60"/>
      <c r="D17" s="60"/>
      <c r="E17" s="61"/>
      <c r="F17" s="91" t="s">
        <v>18</v>
      </c>
      <c r="G17" s="69"/>
      <c r="H17" s="69"/>
      <c r="I17" s="57"/>
      <c r="J17" s="68" t="s">
        <v>19</v>
      </c>
      <c r="K17" s="57"/>
      <c r="L17" s="68" t="s">
        <v>20</v>
      </c>
      <c r="M17" s="69"/>
      <c r="N17" s="69"/>
      <c r="O17" s="56"/>
      <c r="P17" s="87"/>
      <c r="Q17" s="1"/>
      <c r="R17" s="1"/>
      <c r="S17" s="1"/>
      <c r="T17" s="1"/>
      <c r="U17" s="1"/>
      <c r="V17" s="2"/>
      <c r="W17" s="2"/>
      <c r="X17" s="2"/>
      <c r="Y17" s="2"/>
      <c r="Z17" s="2"/>
    </row>
    <row r="18" spans="1:22" ht="50.25" customHeight="1">
      <c r="A18" s="1"/>
      <c r="B18" s="92" t="s">
        <v>21</v>
      </c>
      <c r="C18" s="93"/>
      <c r="D18" s="93"/>
      <c r="E18" s="94"/>
      <c r="F18" s="70" t="s">
        <v>22</v>
      </c>
      <c r="G18" s="71"/>
      <c r="H18" s="71"/>
      <c r="I18" s="63"/>
      <c r="J18" s="89" t="s">
        <v>23</v>
      </c>
      <c r="K18" s="60"/>
      <c r="L18" s="70" t="s">
        <v>24</v>
      </c>
      <c r="M18" s="71"/>
      <c r="N18" s="71"/>
      <c r="O18" s="71"/>
      <c r="P18" s="6">
        <v>3</v>
      </c>
      <c r="Q18" s="1"/>
      <c r="R18" s="1"/>
      <c r="S18" s="1"/>
      <c r="T18" s="1"/>
      <c r="U18" s="1"/>
      <c r="V18" s="2" t="s">
        <v>25</v>
      </c>
    </row>
    <row r="19" spans="1:22" ht="63.75" customHeight="1">
      <c r="A19" s="1"/>
      <c r="B19" s="92" t="s">
        <v>26</v>
      </c>
      <c r="C19" s="93"/>
      <c r="D19" s="93"/>
      <c r="E19" s="94"/>
      <c r="F19" s="88" t="s">
        <v>27</v>
      </c>
      <c r="G19" s="71"/>
      <c r="H19" s="71"/>
      <c r="I19" s="63"/>
      <c r="J19" s="89" t="s">
        <v>28</v>
      </c>
      <c r="K19" s="60"/>
      <c r="L19" s="70" t="s">
        <v>94</v>
      </c>
      <c r="M19" s="71"/>
      <c r="N19" s="71"/>
      <c r="O19" s="71"/>
      <c r="P19" s="6">
        <v>2</v>
      </c>
      <c r="Q19" s="1"/>
      <c r="R19" s="1"/>
      <c r="S19" s="1"/>
      <c r="T19" s="1"/>
      <c r="U19" s="1"/>
      <c r="V19" s="2" t="s">
        <v>28</v>
      </c>
    </row>
    <row r="20" spans="1:22" ht="51" customHeight="1">
      <c r="A20" s="1"/>
      <c r="B20" s="92" t="s">
        <v>29</v>
      </c>
      <c r="C20" s="93"/>
      <c r="D20" s="93"/>
      <c r="E20" s="94"/>
      <c r="F20" s="70" t="s">
        <v>30</v>
      </c>
      <c r="G20" s="71"/>
      <c r="H20" s="71"/>
      <c r="I20" s="63"/>
      <c r="J20" s="89" t="s">
        <v>23</v>
      </c>
      <c r="K20" s="60"/>
      <c r="L20" s="70" t="s">
        <v>31</v>
      </c>
      <c r="M20" s="71"/>
      <c r="N20" s="71"/>
      <c r="O20" s="71"/>
      <c r="P20" s="6">
        <v>3</v>
      </c>
      <c r="Q20" s="1"/>
      <c r="R20" s="1"/>
      <c r="S20" s="1"/>
      <c r="T20" s="1"/>
      <c r="U20" s="1"/>
      <c r="V20" s="2" t="s">
        <v>23</v>
      </c>
    </row>
    <row r="21" spans="1:21" ht="52.5" customHeight="1">
      <c r="A21" s="1"/>
      <c r="B21" s="92" t="s">
        <v>32</v>
      </c>
      <c r="C21" s="93"/>
      <c r="D21" s="93"/>
      <c r="E21" s="94"/>
      <c r="F21" s="88" t="s">
        <v>33</v>
      </c>
      <c r="G21" s="71"/>
      <c r="H21" s="71"/>
      <c r="I21" s="63"/>
      <c r="J21" s="89" t="s">
        <v>23</v>
      </c>
      <c r="K21" s="60"/>
      <c r="L21" s="70" t="s">
        <v>24</v>
      </c>
      <c r="M21" s="71"/>
      <c r="N21" s="71"/>
      <c r="O21" s="71"/>
      <c r="P21" s="6">
        <v>3</v>
      </c>
      <c r="Q21" s="1"/>
      <c r="R21" s="1"/>
      <c r="S21" s="1"/>
      <c r="T21" s="1"/>
      <c r="U21" s="1"/>
    </row>
    <row r="22" spans="1:21" ht="49.5" customHeight="1">
      <c r="A22" s="1"/>
      <c r="B22" s="92" t="s">
        <v>34</v>
      </c>
      <c r="C22" s="93"/>
      <c r="D22" s="93"/>
      <c r="E22" s="94"/>
      <c r="F22" s="70" t="s">
        <v>35</v>
      </c>
      <c r="G22" s="71"/>
      <c r="H22" s="71"/>
      <c r="I22" s="63"/>
      <c r="J22" s="89" t="s">
        <v>23</v>
      </c>
      <c r="K22" s="60"/>
      <c r="L22" s="70" t="s">
        <v>24</v>
      </c>
      <c r="M22" s="71"/>
      <c r="N22" s="71"/>
      <c r="O22" s="71"/>
      <c r="P22" s="6">
        <v>3</v>
      </c>
      <c r="Q22" s="1"/>
      <c r="R22" s="1"/>
      <c r="S22" s="1"/>
      <c r="T22" s="1"/>
      <c r="U22" s="1"/>
    </row>
    <row r="23" spans="1:21" ht="75" customHeight="1">
      <c r="A23" s="1"/>
      <c r="B23" s="92" t="s">
        <v>36</v>
      </c>
      <c r="C23" s="93"/>
      <c r="D23" s="93"/>
      <c r="E23" s="94"/>
      <c r="F23" s="70" t="s">
        <v>37</v>
      </c>
      <c r="G23" s="71"/>
      <c r="H23" s="71"/>
      <c r="I23" s="63"/>
      <c r="J23" s="89" t="s">
        <v>28</v>
      </c>
      <c r="K23" s="60"/>
      <c r="L23" s="70" t="s">
        <v>95</v>
      </c>
      <c r="M23" s="96"/>
      <c r="N23" s="96"/>
      <c r="O23" s="96"/>
      <c r="P23" s="6">
        <v>2</v>
      </c>
      <c r="Q23" s="1"/>
      <c r="R23" s="1"/>
      <c r="S23" s="1"/>
      <c r="T23" s="1"/>
      <c r="U23" s="1"/>
    </row>
    <row r="24" spans="1:21" ht="104.25" customHeight="1">
      <c r="A24" s="1"/>
      <c r="B24" s="92" t="s">
        <v>38</v>
      </c>
      <c r="C24" s="93"/>
      <c r="D24" s="93"/>
      <c r="E24" s="94"/>
      <c r="F24" s="111" t="s">
        <v>39</v>
      </c>
      <c r="G24" s="96"/>
      <c r="H24" s="96"/>
      <c r="I24" s="97"/>
      <c r="J24" s="89" t="s">
        <v>25</v>
      </c>
      <c r="K24" s="60"/>
      <c r="L24" s="70" t="s">
        <v>40</v>
      </c>
      <c r="M24" s="71"/>
      <c r="N24" s="71"/>
      <c r="O24" s="71"/>
      <c r="P24" s="6">
        <v>1</v>
      </c>
      <c r="Q24" s="1"/>
      <c r="R24" s="1"/>
      <c r="S24" s="1"/>
      <c r="T24" s="1"/>
      <c r="U24" s="1"/>
    </row>
    <row r="25" spans="1:21" ht="69" customHeight="1">
      <c r="A25" s="1"/>
      <c r="B25" s="113" t="s">
        <v>96</v>
      </c>
      <c r="C25" s="100"/>
      <c r="D25" s="100"/>
      <c r="E25" s="100"/>
      <c r="F25" s="100"/>
      <c r="G25" s="100"/>
      <c r="H25" s="100"/>
      <c r="I25" s="100"/>
      <c r="J25" s="100"/>
      <c r="K25" s="100"/>
      <c r="L25" s="100"/>
      <c r="M25" s="100"/>
      <c r="N25" s="100"/>
      <c r="O25" s="101"/>
      <c r="P25" s="33">
        <f>(SUM(P18:P24)*100)/21</f>
        <v>80.95238095238095</v>
      </c>
      <c r="Q25" s="1"/>
      <c r="R25" s="1"/>
      <c r="S25" s="1"/>
      <c r="T25" s="1"/>
      <c r="U25" s="1"/>
    </row>
    <row r="26" spans="1:21" ht="15.75" customHeight="1">
      <c r="A26" s="1"/>
      <c r="B26" s="47" t="s">
        <v>41</v>
      </c>
      <c r="C26" s="36"/>
      <c r="D26" s="36"/>
      <c r="E26" s="36"/>
      <c r="F26" s="36"/>
      <c r="G26" s="36"/>
      <c r="H26" s="36"/>
      <c r="I26" s="36"/>
      <c r="J26" s="36"/>
      <c r="K26" s="36"/>
      <c r="L26" s="36"/>
      <c r="M26" s="36"/>
      <c r="N26" s="36"/>
      <c r="O26" s="37"/>
      <c r="P26" s="105" t="s">
        <v>16</v>
      </c>
      <c r="Q26" s="1"/>
      <c r="R26" s="1"/>
      <c r="S26" s="1"/>
      <c r="T26" s="1"/>
      <c r="U26" s="1"/>
    </row>
    <row r="27" spans="1:21" ht="15.75" customHeight="1">
      <c r="A27" s="1"/>
      <c r="B27" s="41"/>
      <c r="C27" s="42"/>
      <c r="D27" s="42"/>
      <c r="E27" s="42"/>
      <c r="F27" s="42"/>
      <c r="G27" s="42"/>
      <c r="H27" s="42"/>
      <c r="I27" s="42"/>
      <c r="J27" s="42"/>
      <c r="K27" s="42"/>
      <c r="L27" s="42"/>
      <c r="M27" s="42"/>
      <c r="N27" s="42"/>
      <c r="O27" s="43"/>
      <c r="P27" s="116"/>
      <c r="Q27" s="1"/>
      <c r="R27" s="1"/>
      <c r="S27" s="1"/>
      <c r="T27" s="1"/>
      <c r="U27" s="1"/>
    </row>
    <row r="28" spans="1:21" ht="15.75" customHeight="1">
      <c r="A28" s="1"/>
      <c r="B28" s="123" t="s">
        <v>17</v>
      </c>
      <c r="C28" s="69"/>
      <c r="D28" s="69"/>
      <c r="E28" s="57"/>
      <c r="F28" s="108" t="s">
        <v>18</v>
      </c>
      <c r="G28" s="69"/>
      <c r="H28" s="69"/>
      <c r="I28" s="57"/>
      <c r="J28" s="107" t="s">
        <v>19</v>
      </c>
      <c r="K28" s="57"/>
      <c r="L28" s="107" t="s">
        <v>20</v>
      </c>
      <c r="M28" s="69"/>
      <c r="N28" s="69"/>
      <c r="O28" s="56"/>
      <c r="P28" s="87"/>
      <c r="Q28" s="1"/>
      <c r="R28" s="1"/>
      <c r="S28" s="1"/>
      <c r="T28" s="1"/>
      <c r="U28" s="1"/>
    </row>
    <row r="29" spans="1:21" ht="128.25" customHeight="1">
      <c r="A29" s="1"/>
      <c r="B29" s="92" t="s">
        <v>42</v>
      </c>
      <c r="C29" s="93"/>
      <c r="D29" s="93"/>
      <c r="E29" s="94"/>
      <c r="F29" s="70" t="s">
        <v>39</v>
      </c>
      <c r="G29" s="71"/>
      <c r="H29" s="71"/>
      <c r="I29" s="63"/>
      <c r="J29" s="89" t="s">
        <v>25</v>
      </c>
      <c r="K29" s="60"/>
      <c r="L29" s="70" t="s">
        <v>43</v>
      </c>
      <c r="M29" s="71"/>
      <c r="N29" s="71"/>
      <c r="O29" s="71"/>
      <c r="P29" s="7">
        <v>1</v>
      </c>
      <c r="Q29" s="1"/>
      <c r="R29" s="1"/>
      <c r="S29" s="1"/>
      <c r="T29" s="1"/>
      <c r="U29" s="1"/>
    </row>
    <row r="30" spans="1:21" ht="128.25" customHeight="1">
      <c r="A30" s="1"/>
      <c r="B30" s="92" t="s">
        <v>44</v>
      </c>
      <c r="C30" s="93"/>
      <c r="D30" s="93"/>
      <c r="E30" s="94"/>
      <c r="F30" s="70" t="s">
        <v>45</v>
      </c>
      <c r="G30" s="71"/>
      <c r="H30" s="71"/>
      <c r="I30" s="63"/>
      <c r="J30" s="89" t="s">
        <v>28</v>
      </c>
      <c r="K30" s="60"/>
      <c r="L30" s="70" t="s">
        <v>46</v>
      </c>
      <c r="M30" s="71"/>
      <c r="N30" s="71"/>
      <c r="O30" s="71"/>
      <c r="P30" s="7">
        <v>2</v>
      </c>
      <c r="Q30" s="1"/>
      <c r="R30" s="1"/>
      <c r="S30" s="1"/>
      <c r="T30" s="1"/>
      <c r="U30" s="1"/>
    </row>
    <row r="31" spans="1:21" ht="240.75" customHeight="1">
      <c r="A31" s="1"/>
      <c r="B31" s="117" t="s">
        <v>47</v>
      </c>
      <c r="C31" s="120" t="s">
        <v>48</v>
      </c>
      <c r="D31" s="60"/>
      <c r="E31" s="61"/>
      <c r="F31" s="95" t="s">
        <v>102</v>
      </c>
      <c r="G31" s="96"/>
      <c r="H31" s="96"/>
      <c r="I31" s="97"/>
      <c r="J31" s="89" t="s">
        <v>23</v>
      </c>
      <c r="K31" s="60"/>
      <c r="L31" s="70" t="s">
        <v>97</v>
      </c>
      <c r="M31" s="71"/>
      <c r="N31" s="71"/>
      <c r="O31" s="71"/>
      <c r="P31" s="7">
        <v>3</v>
      </c>
      <c r="Q31" s="1"/>
      <c r="R31" s="1"/>
      <c r="S31" s="1"/>
      <c r="T31" s="1"/>
      <c r="U31" s="1"/>
    </row>
    <row r="32" spans="1:21" ht="114" customHeight="1">
      <c r="A32" s="1"/>
      <c r="B32" s="118"/>
      <c r="C32" s="120" t="s">
        <v>49</v>
      </c>
      <c r="D32" s="60"/>
      <c r="E32" s="61"/>
      <c r="F32" s="95" t="s">
        <v>98</v>
      </c>
      <c r="G32" s="71"/>
      <c r="H32" s="71"/>
      <c r="I32" s="63"/>
      <c r="J32" s="89" t="s">
        <v>23</v>
      </c>
      <c r="K32" s="60"/>
      <c r="L32" s="70" t="s">
        <v>24</v>
      </c>
      <c r="M32" s="71"/>
      <c r="N32" s="71"/>
      <c r="O32" s="71"/>
      <c r="P32" s="7">
        <v>3</v>
      </c>
      <c r="Q32" s="1"/>
      <c r="R32" s="1"/>
      <c r="S32" s="1"/>
      <c r="T32" s="1"/>
      <c r="U32" s="1"/>
    </row>
    <row r="33" spans="1:21" ht="129" customHeight="1">
      <c r="A33" s="1"/>
      <c r="B33" s="118"/>
      <c r="C33" s="120" t="s">
        <v>50</v>
      </c>
      <c r="D33" s="60"/>
      <c r="E33" s="61"/>
      <c r="F33" s="98" t="s">
        <v>99</v>
      </c>
      <c r="G33" s="71"/>
      <c r="H33" s="71"/>
      <c r="I33" s="63"/>
      <c r="J33" s="89" t="s">
        <v>23</v>
      </c>
      <c r="K33" s="60"/>
      <c r="L33" s="70" t="s">
        <v>51</v>
      </c>
      <c r="M33" s="71"/>
      <c r="N33" s="71"/>
      <c r="O33" s="71"/>
      <c r="P33" s="7">
        <v>3</v>
      </c>
      <c r="Q33" s="1"/>
      <c r="R33" s="1"/>
      <c r="S33" s="1"/>
      <c r="T33" s="1"/>
      <c r="U33" s="1"/>
    </row>
    <row r="34" spans="1:21" ht="108.75" customHeight="1">
      <c r="A34" s="1"/>
      <c r="B34" s="119"/>
      <c r="C34" s="121" t="s">
        <v>52</v>
      </c>
      <c r="D34" s="49"/>
      <c r="E34" s="122"/>
      <c r="F34" s="70" t="s">
        <v>53</v>
      </c>
      <c r="G34" s="71"/>
      <c r="H34" s="71"/>
      <c r="I34" s="63"/>
      <c r="J34" s="89" t="s">
        <v>23</v>
      </c>
      <c r="K34" s="60"/>
      <c r="L34" s="70" t="s">
        <v>51</v>
      </c>
      <c r="M34" s="71"/>
      <c r="N34" s="71"/>
      <c r="O34" s="71"/>
      <c r="P34" s="7">
        <v>3</v>
      </c>
      <c r="Q34" s="1"/>
      <c r="R34" s="1"/>
      <c r="S34" s="1"/>
      <c r="T34" s="1"/>
      <c r="U34" s="1"/>
    </row>
    <row r="35" spans="1:21" ht="42.75" customHeight="1">
      <c r="A35" s="1"/>
      <c r="B35" s="99" t="s">
        <v>103</v>
      </c>
      <c r="C35" s="100"/>
      <c r="D35" s="100"/>
      <c r="E35" s="100"/>
      <c r="F35" s="100"/>
      <c r="G35" s="100"/>
      <c r="H35" s="100"/>
      <c r="I35" s="100"/>
      <c r="J35" s="100"/>
      <c r="K35" s="100"/>
      <c r="L35" s="100"/>
      <c r="M35" s="100"/>
      <c r="N35" s="100"/>
      <c r="O35" s="101"/>
      <c r="P35" s="8">
        <f>(SUM(P29:P34)*100)/18</f>
        <v>83.33333333333333</v>
      </c>
      <c r="Q35" s="1"/>
      <c r="R35" s="1"/>
      <c r="S35" s="1"/>
      <c r="T35" s="1"/>
      <c r="U35" s="1"/>
    </row>
    <row r="36" spans="1:21" ht="30.75" customHeight="1">
      <c r="A36" s="1"/>
      <c r="B36" s="102" t="s">
        <v>54</v>
      </c>
      <c r="C36" s="103"/>
      <c r="D36" s="103"/>
      <c r="E36" s="103"/>
      <c r="F36" s="103"/>
      <c r="G36" s="103"/>
      <c r="H36" s="103"/>
      <c r="I36" s="103"/>
      <c r="J36" s="103"/>
      <c r="K36" s="103"/>
      <c r="L36" s="103"/>
      <c r="M36" s="103"/>
      <c r="N36" s="103"/>
      <c r="O36" s="104"/>
      <c r="P36" s="105" t="s">
        <v>16</v>
      </c>
      <c r="Q36" s="1"/>
      <c r="R36" s="1"/>
      <c r="S36" s="1"/>
      <c r="T36" s="1"/>
      <c r="U36" s="1"/>
    </row>
    <row r="37" spans="1:21" ht="15.75" customHeight="1">
      <c r="A37" s="1"/>
      <c r="B37" s="106"/>
      <c r="C37" s="60"/>
      <c r="D37" s="60"/>
      <c r="E37" s="61"/>
      <c r="F37" s="108" t="s">
        <v>18</v>
      </c>
      <c r="G37" s="69"/>
      <c r="H37" s="69"/>
      <c r="I37" s="57"/>
      <c r="J37" s="107" t="s">
        <v>19</v>
      </c>
      <c r="K37" s="57"/>
      <c r="L37" s="107" t="s">
        <v>20</v>
      </c>
      <c r="M37" s="69"/>
      <c r="N37" s="69"/>
      <c r="O37" s="56"/>
      <c r="P37" s="87"/>
      <c r="Q37" s="1"/>
      <c r="R37" s="1"/>
      <c r="S37" s="1"/>
      <c r="T37" s="1"/>
      <c r="U37" s="1"/>
    </row>
    <row r="38" spans="1:21" ht="57.75" customHeight="1">
      <c r="A38" s="1"/>
      <c r="B38" s="110" t="s">
        <v>55</v>
      </c>
      <c r="C38" s="60"/>
      <c r="D38" s="60"/>
      <c r="E38" s="61"/>
      <c r="F38" s="70" t="s">
        <v>56</v>
      </c>
      <c r="G38" s="96"/>
      <c r="H38" s="96"/>
      <c r="I38" s="97"/>
      <c r="J38" s="89" t="s">
        <v>28</v>
      </c>
      <c r="K38" s="60"/>
      <c r="L38" s="70" t="s">
        <v>57</v>
      </c>
      <c r="M38" s="71"/>
      <c r="N38" s="71"/>
      <c r="O38" s="71"/>
      <c r="P38" s="7">
        <v>2</v>
      </c>
      <c r="Q38" s="1"/>
      <c r="R38" s="1"/>
      <c r="S38" s="1"/>
      <c r="T38" s="1"/>
      <c r="U38" s="1"/>
    </row>
    <row r="39" spans="1:21" ht="108" customHeight="1">
      <c r="A39" s="1"/>
      <c r="B39" s="92" t="s">
        <v>58</v>
      </c>
      <c r="C39" s="93"/>
      <c r="D39" s="93"/>
      <c r="E39" s="94"/>
      <c r="F39" s="111" t="s">
        <v>39</v>
      </c>
      <c r="G39" s="96"/>
      <c r="H39" s="96"/>
      <c r="I39" s="97"/>
      <c r="J39" s="89" t="s">
        <v>25</v>
      </c>
      <c r="K39" s="60"/>
      <c r="L39" s="70" t="s">
        <v>59</v>
      </c>
      <c r="M39" s="96"/>
      <c r="N39" s="96"/>
      <c r="O39" s="96"/>
      <c r="P39" s="7">
        <v>1</v>
      </c>
      <c r="Q39" s="1"/>
      <c r="R39" s="1"/>
      <c r="S39" s="1"/>
      <c r="T39" s="1"/>
      <c r="U39" s="1"/>
    </row>
    <row r="40" spans="1:21" ht="65.25" customHeight="1">
      <c r="A40" s="1"/>
      <c r="B40" s="92" t="s">
        <v>60</v>
      </c>
      <c r="C40" s="93"/>
      <c r="D40" s="93"/>
      <c r="E40" s="94"/>
      <c r="F40" s="70" t="s">
        <v>100</v>
      </c>
      <c r="G40" s="71"/>
      <c r="H40" s="71"/>
      <c r="I40" s="63"/>
      <c r="J40" s="89" t="s">
        <v>25</v>
      </c>
      <c r="K40" s="60"/>
      <c r="L40" s="70" t="s">
        <v>61</v>
      </c>
      <c r="M40" s="112"/>
      <c r="N40" s="112"/>
      <c r="O40" s="112"/>
      <c r="P40" s="7">
        <v>1</v>
      </c>
      <c r="Q40" s="1"/>
      <c r="R40" s="1"/>
      <c r="S40" s="1"/>
      <c r="T40" s="1"/>
      <c r="U40" s="1"/>
    </row>
    <row r="41" spans="1:21" ht="167.25" customHeight="1">
      <c r="A41" s="1"/>
      <c r="B41" s="92" t="s">
        <v>62</v>
      </c>
      <c r="C41" s="93"/>
      <c r="D41" s="93"/>
      <c r="E41" s="94"/>
      <c r="F41" s="70" t="s">
        <v>63</v>
      </c>
      <c r="G41" s="96"/>
      <c r="H41" s="96"/>
      <c r="I41" s="97"/>
      <c r="J41" s="89" t="s">
        <v>23</v>
      </c>
      <c r="K41" s="60"/>
      <c r="L41" s="70" t="s">
        <v>51</v>
      </c>
      <c r="M41" s="112"/>
      <c r="N41" s="112"/>
      <c r="O41" s="112"/>
      <c r="P41" s="7">
        <v>3</v>
      </c>
      <c r="Q41" s="1"/>
      <c r="R41" s="1"/>
      <c r="S41" s="1"/>
      <c r="T41" s="1"/>
      <c r="U41" s="1"/>
    </row>
    <row r="42" spans="1:21" ht="95.25" customHeight="1">
      <c r="A42" s="1"/>
      <c r="B42" s="92" t="s">
        <v>64</v>
      </c>
      <c r="C42" s="93"/>
      <c r="D42" s="93"/>
      <c r="E42" s="94"/>
      <c r="F42" s="70" t="s">
        <v>65</v>
      </c>
      <c r="G42" s="96"/>
      <c r="H42" s="96"/>
      <c r="I42" s="97"/>
      <c r="J42" s="89" t="s">
        <v>23</v>
      </c>
      <c r="K42" s="60"/>
      <c r="L42" s="70" t="s">
        <v>66</v>
      </c>
      <c r="M42" s="96"/>
      <c r="N42" s="96"/>
      <c r="O42" s="96"/>
      <c r="P42" s="7">
        <v>3</v>
      </c>
      <c r="Q42" s="1"/>
      <c r="R42" s="1"/>
      <c r="S42" s="1"/>
      <c r="T42" s="1"/>
      <c r="U42" s="1"/>
    </row>
    <row r="43" spans="1:21" ht="41.25" customHeight="1">
      <c r="A43" s="1"/>
      <c r="B43" s="99" t="s">
        <v>104</v>
      </c>
      <c r="C43" s="100"/>
      <c r="D43" s="100"/>
      <c r="E43" s="100"/>
      <c r="F43" s="100"/>
      <c r="G43" s="100"/>
      <c r="H43" s="100"/>
      <c r="I43" s="100"/>
      <c r="J43" s="100"/>
      <c r="K43" s="100"/>
      <c r="L43" s="100"/>
      <c r="M43" s="100"/>
      <c r="N43" s="100"/>
      <c r="O43" s="101"/>
      <c r="P43" s="8">
        <f>(SUM(P38:P42)*100)/15</f>
        <v>66.66666666666667</v>
      </c>
      <c r="Q43" s="1"/>
      <c r="R43" s="1"/>
      <c r="S43" s="1"/>
      <c r="T43" s="1"/>
      <c r="U43" s="1"/>
    </row>
    <row r="44" spans="1:21" ht="27.75" customHeight="1">
      <c r="A44" s="1"/>
      <c r="B44" s="102" t="s">
        <v>67</v>
      </c>
      <c r="C44" s="103"/>
      <c r="D44" s="103"/>
      <c r="E44" s="103"/>
      <c r="F44" s="103"/>
      <c r="G44" s="103"/>
      <c r="H44" s="103"/>
      <c r="I44" s="103"/>
      <c r="J44" s="103"/>
      <c r="K44" s="103"/>
      <c r="L44" s="103"/>
      <c r="M44" s="103"/>
      <c r="N44" s="103"/>
      <c r="O44" s="104"/>
      <c r="P44" s="109" t="s">
        <v>16</v>
      </c>
      <c r="Q44" s="1"/>
      <c r="R44" s="1"/>
      <c r="S44" s="1"/>
      <c r="T44" s="1"/>
      <c r="U44" s="1"/>
    </row>
    <row r="45" spans="1:21" ht="15.75" customHeight="1">
      <c r="A45" s="1"/>
      <c r="B45" s="106" t="s">
        <v>68</v>
      </c>
      <c r="C45" s="60"/>
      <c r="D45" s="60"/>
      <c r="E45" s="61"/>
      <c r="F45" s="108" t="s">
        <v>18</v>
      </c>
      <c r="G45" s="69"/>
      <c r="H45" s="69"/>
      <c r="I45" s="57"/>
      <c r="J45" s="107" t="s">
        <v>19</v>
      </c>
      <c r="K45" s="57"/>
      <c r="L45" s="107" t="s">
        <v>20</v>
      </c>
      <c r="M45" s="69"/>
      <c r="N45" s="69"/>
      <c r="O45" s="56"/>
      <c r="P45" s="87"/>
      <c r="Q45" s="1"/>
      <c r="R45" s="1"/>
      <c r="S45" s="1"/>
      <c r="T45" s="1"/>
      <c r="U45" s="1"/>
    </row>
    <row r="46" spans="1:21" ht="46.5" customHeight="1">
      <c r="A46" s="1"/>
      <c r="B46" s="92" t="s">
        <v>69</v>
      </c>
      <c r="C46" s="93"/>
      <c r="D46" s="93"/>
      <c r="E46" s="94"/>
      <c r="F46" s="95" t="s">
        <v>70</v>
      </c>
      <c r="G46" s="96"/>
      <c r="H46" s="96"/>
      <c r="I46" s="97"/>
      <c r="J46" s="89" t="s">
        <v>23</v>
      </c>
      <c r="K46" s="114"/>
      <c r="L46" s="70" t="s">
        <v>24</v>
      </c>
      <c r="M46" s="96"/>
      <c r="N46" s="96"/>
      <c r="O46" s="96"/>
      <c r="P46" s="9">
        <v>3</v>
      </c>
      <c r="Q46" s="1"/>
      <c r="R46" s="1"/>
      <c r="S46" s="1"/>
      <c r="T46" s="1"/>
      <c r="U46" s="1"/>
    </row>
    <row r="47" spans="1:21" ht="28.5" customHeight="1">
      <c r="A47" s="1"/>
      <c r="B47" s="115" t="s">
        <v>71</v>
      </c>
      <c r="C47" s="100"/>
      <c r="D47" s="100"/>
      <c r="E47" s="100"/>
      <c r="F47" s="100"/>
      <c r="G47" s="100"/>
      <c r="H47" s="100"/>
      <c r="I47" s="100"/>
      <c r="J47" s="100"/>
      <c r="K47" s="100"/>
      <c r="L47" s="100"/>
      <c r="M47" s="100"/>
      <c r="N47" s="100"/>
      <c r="O47" s="101"/>
      <c r="P47" s="8">
        <f>(P46*100)/3</f>
        <v>100</v>
      </c>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2:21" ht="15.75" customHeight="1">
      <c r="B53" s="1"/>
      <c r="C53" s="1"/>
      <c r="D53" s="1"/>
      <c r="E53" s="1"/>
      <c r="F53" s="1"/>
      <c r="G53" s="1"/>
      <c r="H53" s="1"/>
      <c r="I53" s="1"/>
      <c r="J53" s="1"/>
      <c r="K53" s="1"/>
      <c r="L53" s="1"/>
      <c r="M53" s="1"/>
      <c r="N53" s="1"/>
      <c r="O53" s="1"/>
      <c r="P53" s="1"/>
      <c r="Q53" s="1"/>
      <c r="R53" s="1"/>
      <c r="S53" s="1"/>
      <c r="T53" s="1"/>
      <c r="U53" s="1"/>
    </row>
    <row r="54" spans="2:21" ht="15.75" customHeight="1">
      <c r="B54" s="1"/>
      <c r="C54" s="1"/>
      <c r="D54" s="1"/>
      <c r="E54" s="1"/>
      <c r="F54" s="1"/>
      <c r="G54" s="1"/>
      <c r="H54" s="1"/>
      <c r="I54" s="1"/>
      <c r="J54" s="1"/>
      <c r="K54" s="1"/>
      <c r="L54" s="1"/>
      <c r="M54" s="1"/>
      <c r="N54" s="1"/>
      <c r="O54" s="1"/>
      <c r="P54" s="1"/>
      <c r="Q54" s="1"/>
      <c r="R54" s="1"/>
      <c r="S54" s="1"/>
      <c r="T54" s="1"/>
      <c r="U54" s="1"/>
    </row>
    <row r="55" spans="2:21" ht="15.75" customHeight="1">
      <c r="B55" s="1"/>
      <c r="C55" s="1"/>
      <c r="D55" s="1"/>
      <c r="E55" s="1"/>
      <c r="F55" s="1"/>
      <c r="G55" s="1"/>
      <c r="H55" s="1"/>
      <c r="I55" s="1"/>
      <c r="J55" s="1"/>
      <c r="K55" s="1"/>
      <c r="L55" s="1"/>
      <c r="M55" s="1"/>
      <c r="N55" s="1"/>
      <c r="O55" s="1"/>
      <c r="P55" s="1"/>
      <c r="Q55" s="1"/>
      <c r="R55" s="1"/>
      <c r="S55" s="1"/>
      <c r="T55" s="1"/>
      <c r="U55" s="1"/>
    </row>
    <row r="56" spans="2:21" ht="15.75" customHeight="1">
      <c r="B56" s="1"/>
      <c r="C56" s="1"/>
      <c r="D56" s="1"/>
      <c r="E56" s="1"/>
      <c r="F56" s="1"/>
      <c r="G56" s="1"/>
      <c r="H56" s="1"/>
      <c r="I56" s="1"/>
      <c r="J56" s="1"/>
      <c r="K56" s="1"/>
      <c r="L56" s="1"/>
      <c r="M56" s="1"/>
      <c r="N56" s="1"/>
      <c r="O56" s="1"/>
      <c r="P56" s="1"/>
      <c r="Q56" s="1"/>
      <c r="R56" s="1"/>
      <c r="S56" s="1"/>
      <c r="T56" s="1"/>
      <c r="U56" s="1"/>
    </row>
    <row r="57" spans="2:21" ht="15.75" customHeight="1">
      <c r="B57" s="1"/>
      <c r="C57" s="1"/>
      <c r="D57" s="1"/>
      <c r="E57" s="1"/>
      <c r="F57" s="1"/>
      <c r="G57" s="1"/>
      <c r="H57" s="1"/>
      <c r="I57" s="1"/>
      <c r="J57" s="1"/>
      <c r="K57" s="1"/>
      <c r="L57" s="1"/>
      <c r="M57" s="1"/>
      <c r="N57" s="1"/>
      <c r="O57" s="1"/>
      <c r="P57" s="1"/>
      <c r="Q57" s="1"/>
      <c r="R57" s="1"/>
      <c r="S57" s="1"/>
      <c r="T57" s="1"/>
      <c r="U57" s="1"/>
    </row>
    <row r="58" spans="2:21" ht="15.75" customHeight="1">
      <c r="B58" s="1"/>
      <c r="C58" s="1"/>
      <c r="D58" s="1"/>
      <c r="E58" s="1"/>
      <c r="F58" s="1"/>
      <c r="G58" s="1"/>
      <c r="H58" s="1"/>
      <c r="I58" s="1"/>
      <c r="J58" s="1"/>
      <c r="K58" s="1"/>
      <c r="L58" s="1"/>
      <c r="M58" s="1"/>
      <c r="N58" s="1"/>
      <c r="O58" s="1"/>
      <c r="P58" s="1"/>
      <c r="Q58" s="1"/>
      <c r="S58" s="1"/>
      <c r="T58" s="1"/>
      <c r="U58" s="1"/>
    </row>
    <row r="59" spans="2:19" ht="15.75" customHeight="1">
      <c r="B59" s="1"/>
      <c r="C59" s="1"/>
      <c r="D59" s="1"/>
      <c r="E59" s="1"/>
      <c r="F59" s="1"/>
      <c r="G59" s="1"/>
      <c r="H59" s="1"/>
      <c r="I59" s="1"/>
      <c r="J59" s="1"/>
      <c r="K59" s="1"/>
      <c r="L59" s="1"/>
      <c r="M59" s="1"/>
      <c r="N59" s="1"/>
      <c r="O59" s="1"/>
      <c r="P59" s="1"/>
      <c r="Q59" s="1"/>
      <c r="S59" s="1"/>
    </row>
    <row r="60" ht="15.75" customHeight="1">
      <c r="C60" s="2"/>
    </row>
    <row r="61" ht="15.75" customHeight="1">
      <c r="C61" s="2"/>
    </row>
    <row r="62" ht="15.75" customHeight="1">
      <c r="C62" s="2"/>
    </row>
    <row r="63" ht="15.75" customHeight="1">
      <c r="C63" s="2"/>
    </row>
    <row r="64" ht="15.75" customHeight="1">
      <c r="C64" s="2"/>
    </row>
    <row r="65" ht="15.75" customHeight="1">
      <c r="C65" s="2"/>
    </row>
    <row r="66" ht="15.75" customHeight="1">
      <c r="C66" s="2"/>
    </row>
    <row r="67" ht="15.75" customHeight="1">
      <c r="C67" s="2"/>
    </row>
    <row r="68" ht="15.75" customHeight="1">
      <c r="C68" s="2"/>
    </row>
    <row r="69" ht="15.75" customHeight="1">
      <c r="C69" s="2"/>
    </row>
    <row r="70" ht="15.75" customHeight="1">
      <c r="C70" s="2"/>
    </row>
    <row r="71" ht="15.75" customHeight="1">
      <c r="C71" s="2"/>
    </row>
    <row r="72" ht="15.75" customHeight="1">
      <c r="C72" s="2"/>
    </row>
    <row r="73" ht="15.75" customHeight="1">
      <c r="C73" s="2"/>
    </row>
    <row r="74" ht="15.75" customHeight="1">
      <c r="C74" s="2"/>
    </row>
    <row r="75" ht="15.75" customHeight="1">
      <c r="C75" s="2"/>
    </row>
    <row r="76" ht="15.75" customHeight="1">
      <c r="C76" s="2"/>
    </row>
    <row r="77" ht="15.75" customHeight="1">
      <c r="C77" s="2"/>
    </row>
    <row r="78" ht="15.75" customHeight="1">
      <c r="C78" s="2"/>
    </row>
    <row r="79" ht="15.75" customHeight="1">
      <c r="C79" s="2"/>
    </row>
    <row r="80" ht="15.75" customHeight="1">
      <c r="C80" s="2"/>
    </row>
    <row r="81" ht="15.75" customHeight="1">
      <c r="C81" s="2"/>
    </row>
    <row r="82" ht="15.75" customHeight="1">
      <c r="C82" s="2"/>
    </row>
    <row r="83" ht="15.75" customHeight="1">
      <c r="C83" s="2"/>
    </row>
    <row r="84" ht="15.75" customHeight="1">
      <c r="C84" s="2"/>
    </row>
    <row r="85" ht="15.75" customHeight="1">
      <c r="C85" s="2"/>
    </row>
    <row r="86" ht="15.75" customHeight="1">
      <c r="C86" s="2"/>
    </row>
    <row r="87" ht="15.75" customHeight="1">
      <c r="C87" s="2"/>
    </row>
    <row r="88" ht="15.75" customHeight="1">
      <c r="C88" s="2"/>
    </row>
    <row r="89" ht="15.75" customHeight="1">
      <c r="C89" s="2"/>
    </row>
    <row r="90" ht="15.75" customHeight="1">
      <c r="C90" s="2"/>
    </row>
    <row r="91" ht="15.75" customHeight="1">
      <c r="C91" s="2"/>
    </row>
    <row r="92" ht="15.75" customHeight="1">
      <c r="C92" s="2"/>
    </row>
    <row r="93" ht="15.75" customHeight="1">
      <c r="C93" s="2"/>
    </row>
    <row r="94" ht="15.75" customHeight="1">
      <c r="C94" s="2"/>
    </row>
    <row r="95" ht="15.75" customHeight="1">
      <c r="C95" s="2"/>
    </row>
    <row r="96" ht="15.75" customHeight="1">
      <c r="C96" s="2"/>
    </row>
    <row r="97" ht="15.75" customHeight="1">
      <c r="C97" s="2"/>
    </row>
    <row r="98" ht="15.75" customHeight="1">
      <c r="C98" s="2"/>
    </row>
    <row r="99" ht="15.75" customHeight="1">
      <c r="C99" s="2"/>
    </row>
    <row r="100" ht="15.75" customHeight="1">
      <c r="C100" s="2"/>
    </row>
    <row r="101" ht="15.75" customHeight="1">
      <c r="C101" s="2"/>
    </row>
    <row r="102" ht="15.75" customHeight="1">
      <c r="C102" s="2"/>
    </row>
    <row r="103" ht="15.75" customHeight="1">
      <c r="C103" s="2"/>
    </row>
    <row r="104" ht="15.75" customHeight="1">
      <c r="C104" s="2"/>
    </row>
    <row r="105" ht="15.75" customHeight="1">
      <c r="C105" s="2"/>
    </row>
    <row r="106" ht="15.75" customHeight="1">
      <c r="C106" s="2"/>
    </row>
    <row r="107" ht="15.75" customHeight="1">
      <c r="C107" s="2"/>
    </row>
    <row r="108" ht="15.75" customHeight="1">
      <c r="C108" s="2"/>
    </row>
    <row r="109" ht="15.75" customHeight="1">
      <c r="C109" s="2"/>
    </row>
    <row r="110" ht="15.75" customHeight="1">
      <c r="C110" s="2"/>
    </row>
    <row r="111" ht="15.75" customHeight="1">
      <c r="C111" s="2"/>
    </row>
    <row r="112" ht="15.75" customHeight="1">
      <c r="C112" s="2"/>
    </row>
    <row r="113" ht="15.75" customHeight="1">
      <c r="C113" s="2"/>
    </row>
    <row r="114" ht="15.75" customHeight="1">
      <c r="C114" s="2"/>
    </row>
    <row r="115" ht="15.75" customHeight="1">
      <c r="C115" s="2"/>
    </row>
    <row r="116" ht="15.75" customHeight="1">
      <c r="C116" s="2"/>
    </row>
    <row r="117" ht="15.75" customHeight="1">
      <c r="C117" s="2"/>
    </row>
    <row r="118" ht="15.75" customHeight="1">
      <c r="C118" s="2"/>
    </row>
    <row r="119" ht="15.75" customHeight="1">
      <c r="C119" s="2"/>
    </row>
    <row r="120" ht="15.75" customHeight="1">
      <c r="C120" s="2"/>
    </row>
    <row r="121" ht="15.75" customHeight="1">
      <c r="C121" s="2"/>
    </row>
    <row r="122" ht="15.75" customHeight="1">
      <c r="C122" s="2"/>
    </row>
    <row r="123" ht="15.75" customHeight="1">
      <c r="C123" s="2"/>
    </row>
    <row r="124" ht="15.75" customHeight="1">
      <c r="C124" s="2"/>
    </row>
    <row r="125" ht="15.75" customHeight="1">
      <c r="C125" s="2"/>
    </row>
    <row r="126" ht="15.75" customHeight="1">
      <c r="C126" s="2"/>
    </row>
    <row r="127" ht="15.75" customHeight="1">
      <c r="C127" s="2"/>
    </row>
    <row r="128" ht="15.75" customHeight="1">
      <c r="C128" s="2"/>
    </row>
    <row r="129" ht="15.75" customHeight="1">
      <c r="C129" s="2"/>
    </row>
    <row r="130" ht="15.75" customHeight="1">
      <c r="C130" s="2"/>
    </row>
    <row r="131" ht="15.75" customHeight="1">
      <c r="C131" s="2"/>
    </row>
    <row r="132" ht="15.75" customHeight="1">
      <c r="C132" s="2"/>
    </row>
    <row r="133" ht="15.75" customHeight="1">
      <c r="C133" s="2"/>
    </row>
    <row r="134" ht="15.75" customHeight="1">
      <c r="C134" s="2"/>
    </row>
    <row r="135" ht="15.75" customHeight="1">
      <c r="C135" s="2"/>
    </row>
    <row r="136" ht="15.75" customHeight="1">
      <c r="C136" s="2"/>
    </row>
    <row r="137" ht="15.75" customHeight="1">
      <c r="C137" s="2"/>
    </row>
    <row r="138" ht="15.75" customHeight="1">
      <c r="C138" s="2"/>
    </row>
    <row r="139" ht="15.75" customHeight="1">
      <c r="C139" s="2"/>
    </row>
    <row r="140" ht="15.75" customHeight="1">
      <c r="C140" s="2"/>
    </row>
    <row r="141" ht="15.75" customHeight="1">
      <c r="C141" s="2"/>
    </row>
    <row r="142" ht="15.75" customHeight="1">
      <c r="C142" s="2"/>
    </row>
    <row r="143" ht="15.75" customHeight="1">
      <c r="C143" s="2"/>
    </row>
    <row r="144" ht="15.75" customHeight="1">
      <c r="C144" s="2"/>
    </row>
    <row r="145" ht="15.75" customHeight="1">
      <c r="C145" s="2"/>
    </row>
    <row r="146" ht="15.75" customHeight="1">
      <c r="C146" s="2"/>
    </row>
    <row r="147" ht="15.75" customHeight="1">
      <c r="C147" s="2"/>
    </row>
    <row r="148" ht="15.75" customHeight="1">
      <c r="C148" s="2"/>
    </row>
    <row r="149" ht="15.75" customHeight="1">
      <c r="C149" s="2"/>
    </row>
    <row r="150" ht="15.75" customHeight="1">
      <c r="C150" s="2"/>
    </row>
    <row r="151" ht="15.75" customHeight="1">
      <c r="C151" s="2"/>
    </row>
    <row r="152" ht="15.75" customHeight="1">
      <c r="C152" s="2"/>
    </row>
    <row r="153" ht="15.75" customHeight="1">
      <c r="C153" s="2"/>
    </row>
    <row r="154" ht="15.75" customHeight="1">
      <c r="C154" s="2"/>
    </row>
    <row r="155" ht="15.75" customHeight="1">
      <c r="C155" s="2"/>
    </row>
    <row r="156" ht="15.75" customHeight="1">
      <c r="C156" s="2"/>
    </row>
    <row r="157" ht="15.75" customHeight="1">
      <c r="C157" s="2"/>
    </row>
    <row r="158" ht="15.75" customHeight="1">
      <c r="C158" s="2"/>
    </row>
    <row r="159" ht="15.75" customHeight="1">
      <c r="C159" s="2"/>
    </row>
    <row r="160" ht="15.75" customHeight="1">
      <c r="C160" s="2"/>
    </row>
    <row r="161" ht="15.75" customHeight="1">
      <c r="C161" s="2"/>
    </row>
    <row r="162" ht="15.75" customHeight="1">
      <c r="C162" s="2"/>
    </row>
    <row r="163" ht="15.75" customHeight="1">
      <c r="C163" s="2"/>
    </row>
    <row r="164" ht="15.75" customHeight="1">
      <c r="C164" s="2"/>
    </row>
    <row r="165" ht="15.75" customHeight="1">
      <c r="C165" s="2"/>
    </row>
    <row r="166" ht="15.75" customHeight="1">
      <c r="C166" s="2"/>
    </row>
    <row r="167" ht="15.75" customHeight="1">
      <c r="C167" s="2"/>
    </row>
    <row r="168" ht="15.75" customHeight="1">
      <c r="C168" s="2"/>
    </row>
    <row r="169" ht="15.75" customHeight="1">
      <c r="C169" s="2"/>
    </row>
    <row r="170" ht="15.75" customHeight="1">
      <c r="C170" s="2"/>
    </row>
    <row r="171" ht="15.75" customHeight="1">
      <c r="C171" s="2"/>
    </row>
    <row r="172" ht="15.75" customHeight="1">
      <c r="C172" s="2"/>
    </row>
    <row r="173" ht="15.75" customHeight="1">
      <c r="C173" s="2"/>
    </row>
    <row r="174" ht="15.75" customHeight="1">
      <c r="C174" s="2"/>
    </row>
    <row r="175" ht="15.75" customHeight="1">
      <c r="C175" s="2"/>
    </row>
    <row r="176" ht="15.75" customHeight="1">
      <c r="C176" s="2"/>
    </row>
    <row r="177" ht="15.75" customHeight="1">
      <c r="C177" s="2"/>
    </row>
    <row r="178" ht="15.75" customHeight="1">
      <c r="C178" s="2"/>
    </row>
    <row r="179" ht="15.75" customHeight="1">
      <c r="C179" s="2"/>
    </row>
    <row r="180" ht="15.75" customHeight="1">
      <c r="C180" s="2"/>
    </row>
    <row r="181" ht="15.75" customHeight="1">
      <c r="C181" s="2"/>
    </row>
    <row r="182" ht="15.75" customHeight="1">
      <c r="C182" s="2"/>
    </row>
    <row r="183" ht="15.75" customHeight="1">
      <c r="C183" s="2"/>
    </row>
    <row r="184" ht="15.75" customHeight="1">
      <c r="C184" s="2"/>
    </row>
    <row r="185" ht="15.75" customHeight="1">
      <c r="C185" s="2"/>
    </row>
    <row r="186" ht="15.75" customHeight="1">
      <c r="C186" s="2"/>
    </row>
    <row r="187" ht="15.75" customHeight="1">
      <c r="C187" s="2"/>
    </row>
    <row r="188" ht="15.75" customHeight="1">
      <c r="C188" s="2"/>
    </row>
    <row r="189" ht="15.75" customHeight="1">
      <c r="C189" s="2"/>
    </row>
    <row r="190" ht="15.75" customHeight="1">
      <c r="C190" s="2"/>
    </row>
    <row r="191" ht="15.75" customHeight="1">
      <c r="C191" s="2"/>
    </row>
    <row r="192" ht="15.75" customHeight="1">
      <c r="C192" s="2"/>
    </row>
    <row r="193" ht="15.75" customHeight="1">
      <c r="C193" s="2"/>
    </row>
    <row r="194" ht="15.75" customHeight="1">
      <c r="C194" s="2"/>
    </row>
    <row r="195" ht="15.75" customHeight="1">
      <c r="C195" s="2"/>
    </row>
    <row r="196" ht="15.75" customHeight="1">
      <c r="C196" s="2"/>
    </row>
    <row r="197" ht="15.75" customHeight="1">
      <c r="C197" s="2"/>
    </row>
    <row r="198" ht="15.75" customHeight="1">
      <c r="C198" s="2"/>
    </row>
    <row r="199" ht="15.75" customHeight="1">
      <c r="C199" s="2"/>
    </row>
    <row r="200" ht="15.75" customHeight="1">
      <c r="C200" s="2"/>
    </row>
    <row r="201" ht="15.75" customHeight="1">
      <c r="C201" s="2"/>
    </row>
    <row r="202" ht="15.75" customHeight="1">
      <c r="C202" s="2"/>
    </row>
    <row r="203" ht="15.75" customHeight="1">
      <c r="C203" s="2"/>
    </row>
    <row r="204" ht="15.75" customHeight="1">
      <c r="C204" s="2"/>
    </row>
    <row r="205" ht="15.75" customHeight="1">
      <c r="C205" s="2"/>
    </row>
    <row r="206" ht="15.75" customHeight="1">
      <c r="C206" s="2"/>
    </row>
    <row r="207" ht="15.75" customHeight="1">
      <c r="C207" s="2"/>
    </row>
    <row r="208" ht="15.75" customHeight="1">
      <c r="C208" s="2"/>
    </row>
    <row r="209" ht="15.75" customHeight="1">
      <c r="C209" s="2"/>
    </row>
    <row r="210" ht="15.75" customHeight="1">
      <c r="C210" s="2"/>
    </row>
    <row r="211" ht="15.75" customHeight="1">
      <c r="C211" s="2"/>
    </row>
    <row r="212" ht="15.75" customHeight="1">
      <c r="C212" s="2"/>
    </row>
    <row r="213" ht="15.75" customHeight="1">
      <c r="C213" s="2"/>
    </row>
    <row r="214" ht="15.75" customHeight="1">
      <c r="C214" s="2"/>
    </row>
    <row r="215" ht="15.75" customHeight="1">
      <c r="C215" s="2"/>
    </row>
    <row r="216" ht="15.75" customHeight="1">
      <c r="C216" s="2"/>
    </row>
    <row r="217" ht="15.75" customHeight="1">
      <c r="C217" s="2"/>
    </row>
    <row r="218" ht="15.75" customHeight="1">
      <c r="C218" s="2"/>
    </row>
    <row r="219" ht="15.75" customHeight="1">
      <c r="C219" s="2"/>
    </row>
    <row r="220" ht="15.75" customHeight="1">
      <c r="C220" s="2"/>
    </row>
    <row r="221" ht="15.75" customHeight="1">
      <c r="C221" s="2"/>
    </row>
    <row r="222" ht="15.75" customHeight="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sheetProtection password="C066" sheet="1" objects="1" scenarios="1"/>
  <mergeCells count="124">
    <mergeCell ref="B46:E46"/>
    <mergeCell ref="F46:I46"/>
    <mergeCell ref="J46:K46"/>
    <mergeCell ref="L46:O46"/>
    <mergeCell ref="B47:O47"/>
    <mergeCell ref="P26:P28"/>
    <mergeCell ref="B30:E30"/>
    <mergeCell ref="B31:B34"/>
    <mergeCell ref="C31:E31"/>
    <mergeCell ref="C32:E32"/>
    <mergeCell ref="C33:E33"/>
    <mergeCell ref="C34:E34"/>
    <mergeCell ref="B28:E28"/>
    <mergeCell ref="F28:I28"/>
    <mergeCell ref="B29:E29"/>
    <mergeCell ref="F29:I29"/>
    <mergeCell ref="J29:K29"/>
    <mergeCell ref="F30:I30"/>
    <mergeCell ref="J30:K30"/>
    <mergeCell ref="B42:E42"/>
    <mergeCell ref="B45:E45"/>
    <mergeCell ref="B41:E41"/>
    <mergeCell ref="F42:I42"/>
    <mergeCell ref="J42:K42"/>
    <mergeCell ref="B23:E23"/>
    <mergeCell ref="F23:I23"/>
    <mergeCell ref="J28:K28"/>
    <mergeCell ref="L28:O28"/>
    <mergeCell ref="L29:O29"/>
    <mergeCell ref="L30:O30"/>
    <mergeCell ref="B24:E24"/>
    <mergeCell ref="F24:I24"/>
    <mergeCell ref="J24:K24"/>
    <mergeCell ref="L24:O24"/>
    <mergeCell ref="B25:O25"/>
    <mergeCell ref="B26:O27"/>
    <mergeCell ref="J23:K23"/>
    <mergeCell ref="L23:O23"/>
    <mergeCell ref="B20:E20"/>
    <mergeCell ref="F20:I20"/>
    <mergeCell ref="J20:K20"/>
    <mergeCell ref="L20:O20"/>
    <mergeCell ref="F21:I21"/>
    <mergeCell ref="J21:K21"/>
    <mergeCell ref="L21:O21"/>
    <mergeCell ref="B21:E21"/>
    <mergeCell ref="B22:E22"/>
    <mergeCell ref="F22:I22"/>
    <mergeCell ref="J22:K22"/>
    <mergeCell ref="L22:O22"/>
    <mergeCell ref="L42:O42"/>
    <mergeCell ref="B43:O43"/>
    <mergeCell ref="B44:O44"/>
    <mergeCell ref="P44:P45"/>
    <mergeCell ref="L45:O45"/>
    <mergeCell ref="F45:I45"/>
    <mergeCell ref="J45:K45"/>
    <mergeCell ref="B38:E38"/>
    <mergeCell ref="F38:I38"/>
    <mergeCell ref="J38:K38"/>
    <mergeCell ref="L38:O38"/>
    <mergeCell ref="B39:E39"/>
    <mergeCell ref="L39:O39"/>
    <mergeCell ref="F41:I41"/>
    <mergeCell ref="J41:K41"/>
    <mergeCell ref="F39:I39"/>
    <mergeCell ref="J39:K39"/>
    <mergeCell ref="B40:E40"/>
    <mergeCell ref="F40:I40"/>
    <mergeCell ref="J40:K40"/>
    <mergeCell ref="L40:O40"/>
    <mergeCell ref="L41:O41"/>
    <mergeCell ref="F34:I34"/>
    <mergeCell ref="J34:K34"/>
    <mergeCell ref="L34:O34"/>
    <mergeCell ref="B35:O35"/>
    <mergeCell ref="B36:O36"/>
    <mergeCell ref="P36:P37"/>
    <mergeCell ref="B37:E37"/>
    <mergeCell ref="L37:O37"/>
    <mergeCell ref="F37:I37"/>
    <mergeCell ref="J37:K37"/>
    <mergeCell ref="J33:K33"/>
    <mergeCell ref="L33:O33"/>
    <mergeCell ref="F31:I31"/>
    <mergeCell ref="J31:K31"/>
    <mergeCell ref="L31:O31"/>
    <mergeCell ref="F32:I32"/>
    <mergeCell ref="J32:K32"/>
    <mergeCell ref="L32:O32"/>
    <mergeCell ref="F33:I33"/>
    <mergeCell ref="F19:I19"/>
    <mergeCell ref="J19:K19"/>
    <mergeCell ref="L19:O19"/>
    <mergeCell ref="B17:E17"/>
    <mergeCell ref="F17:I17"/>
    <mergeCell ref="J17:K17"/>
    <mergeCell ref="B18:E18"/>
    <mergeCell ref="F18:I18"/>
    <mergeCell ref="J18:K18"/>
    <mergeCell ref="B19:E19"/>
    <mergeCell ref="D13:G13"/>
    <mergeCell ref="H13:K13"/>
    <mergeCell ref="B14:J14"/>
    <mergeCell ref="B15:J15"/>
    <mergeCell ref="B16:O16"/>
    <mergeCell ref="L17:O17"/>
    <mergeCell ref="L18:O18"/>
    <mergeCell ref="L11:L12"/>
    <mergeCell ref="M11:P11"/>
    <mergeCell ref="M12:P12"/>
    <mergeCell ref="L13:P13"/>
    <mergeCell ref="K14:P14"/>
    <mergeCell ref="K15:P15"/>
    <mergeCell ref="P16:P17"/>
    <mergeCell ref="B2:E6"/>
    <mergeCell ref="F2:N4"/>
    <mergeCell ref="O2:P6"/>
    <mergeCell ref="F5:N6"/>
    <mergeCell ref="B7:P8"/>
    <mergeCell ref="B9:P10"/>
    <mergeCell ref="B11:B12"/>
    <mergeCell ref="C11:G12"/>
    <mergeCell ref="H11:K12"/>
  </mergeCells>
  <conditionalFormatting sqref="P38:P42 P29:P34 P18:P24">
    <cfRule type="colorScale" priority="1" dxfId="0">
      <colorScale>
        <cfvo type="formula" val="1"/>
        <cfvo type="formula" val="2"/>
        <cfvo type="formula" val="3"/>
        <color rgb="FFFF0000"/>
        <color rgb="FFFFFF00"/>
        <color theme="9"/>
      </colorScale>
    </cfRule>
  </conditionalFormatting>
  <conditionalFormatting sqref="P46">
    <cfRule type="colorScale" priority="2" dxfId="0">
      <colorScale>
        <cfvo type="formula" val="1"/>
        <cfvo type="formula" val="2"/>
        <cfvo type="formula" val="3"/>
        <color rgb="FFFF0000"/>
        <color rgb="FFFFFF00"/>
        <color theme="9"/>
      </colorScale>
    </cfRule>
  </conditionalFormatting>
  <conditionalFormatting sqref="P39:P42">
    <cfRule type="colorScale" priority="3" dxfId="0">
      <colorScale>
        <cfvo type="formula" val="1"/>
        <cfvo type="formula" val="2"/>
        <cfvo type="formula" val="3"/>
        <color rgb="FFFF0000"/>
        <color rgb="FFFFFF00"/>
        <color rgb="FF548135"/>
      </colorScale>
    </cfRule>
  </conditionalFormatting>
  <conditionalFormatting sqref="P38:P42">
    <cfRule type="colorScale" priority="4" dxfId="0">
      <colorScale>
        <cfvo type="min" val="0"/>
        <cfvo type="percentile" val="50"/>
        <cfvo type="max"/>
        <color rgb="FFF8696B"/>
        <color rgb="FFFFEB84"/>
        <color rgb="FF63BE7B"/>
      </colorScale>
    </cfRule>
  </conditionalFormatting>
  <conditionalFormatting sqref="P29:P34">
    <cfRule type="colorScale" priority="5" dxfId="0">
      <colorScale>
        <cfvo type="min" val="0"/>
        <cfvo type="percentile" val="50"/>
        <cfvo type="max"/>
        <color rgb="FFF8696B"/>
        <color rgb="FFFFEB84"/>
        <color rgb="FF63BE7B"/>
      </colorScale>
    </cfRule>
  </conditionalFormatting>
  <conditionalFormatting sqref="P18:P24">
    <cfRule type="colorScale" priority="6" dxfId="0">
      <colorScale>
        <cfvo type="formula" val="1"/>
        <cfvo type="formula" val="2"/>
        <cfvo type="formula" val="3"/>
        <color rgb="FFFF0000"/>
        <color rgb="FFFFFF00"/>
        <color rgb="FF548135"/>
      </colorScale>
    </cfRule>
  </conditionalFormatting>
  <conditionalFormatting sqref="P18:P24">
    <cfRule type="colorScale" priority="7" dxfId="0">
      <colorScale>
        <cfvo type="min" val="0"/>
        <cfvo type="formula" val="2"/>
        <cfvo type="max"/>
        <color rgb="FFFF0000"/>
        <color rgb="FFFFFF00"/>
        <color rgb="FF548135"/>
      </colorScale>
    </cfRule>
  </conditionalFormatting>
  <conditionalFormatting sqref="P18:P24">
    <cfRule type="colorScale" priority="8" dxfId="0">
      <colorScale>
        <cfvo type="formula" val="1"/>
        <cfvo type="formula" val="1"/>
        <cfvo type="formula" val="3"/>
        <color rgb="FFF8696B"/>
        <color rgb="FFFFEB84"/>
        <color rgb="FF63BE7B"/>
      </colorScale>
    </cfRule>
  </conditionalFormatting>
  <dataValidations count="1">
    <dataValidation type="list" allowBlank="1" showErrorMessage="1" sqref="J18:J24 J29:J34 J38:J42 J46">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Z33"/>
  <sheetViews>
    <sheetView zoomScale="80" zoomScaleNormal="80" zoomScalePageLayoutView="0" workbookViewId="0" topLeftCell="A1">
      <selection activeCell="N12" sqref="N12"/>
    </sheetView>
  </sheetViews>
  <sheetFormatPr defaultColWidth="11.21484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7.55468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18" width="10.5546875" style="0" customWidth="1"/>
    <col min="19" max="26" width="11.3359375" style="0" customWidth="1"/>
  </cols>
  <sheetData>
    <row r="1" spans="1:26" ht="15" customHeight="1">
      <c r="A1" s="1"/>
      <c r="B1" s="1"/>
      <c r="C1" s="1"/>
      <c r="D1" s="1"/>
      <c r="E1" s="1"/>
      <c r="F1" s="1"/>
      <c r="G1" s="1"/>
      <c r="H1" s="1"/>
      <c r="I1" s="1"/>
      <c r="J1" s="1"/>
      <c r="K1" s="1"/>
      <c r="L1" s="1"/>
      <c r="M1" s="1"/>
      <c r="N1" s="1"/>
      <c r="O1" s="1"/>
      <c r="P1" s="1"/>
      <c r="Q1" s="1"/>
      <c r="R1" s="1"/>
      <c r="S1" s="2"/>
      <c r="T1" s="2"/>
      <c r="U1" s="2"/>
      <c r="V1" s="2"/>
      <c r="W1" s="2"/>
      <c r="X1" s="2"/>
      <c r="Y1" s="2"/>
      <c r="Z1" s="2"/>
    </row>
    <row r="2" spans="1:18" ht="15.75" customHeight="1">
      <c r="A2" s="1"/>
      <c r="B2" s="124" t="s">
        <v>72</v>
      </c>
      <c r="C2" s="125"/>
      <c r="D2" s="126"/>
      <c r="E2" s="124" t="s">
        <v>73</v>
      </c>
      <c r="F2" s="127"/>
      <c r="G2" s="1"/>
      <c r="H2" s="10" t="s">
        <v>74</v>
      </c>
      <c r="I2" s="128" t="s">
        <v>75</v>
      </c>
      <c r="J2" s="125"/>
      <c r="K2" s="129"/>
      <c r="L2" s="11" t="s">
        <v>76</v>
      </c>
      <c r="M2" s="1"/>
      <c r="N2" s="1"/>
      <c r="O2" s="1"/>
      <c r="P2" s="1"/>
      <c r="Q2" s="1"/>
      <c r="R2" s="1"/>
    </row>
    <row r="3" spans="1:18" ht="15.75" customHeight="1">
      <c r="A3" s="1"/>
      <c r="B3" s="12" t="s">
        <v>77</v>
      </c>
      <c r="C3" s="13"/>
      <c r="D3" s="14" t="s">
        <v>78</v>
      </c>
      <c r="E3" s="130" t="s">
        <v>79</v>
      </c>
      <c r="F3" s="131"/>
      <c r="G3" s="1"/>
      <c r="H3" s="15" t="s">
        <v>80</v>
      </c>
      <c r="I3" s="132">
        <f>'Evaluación PDGRD'!P25</f>
        <v>80.95238095238095</v>
      </c>
      <c r="J3" s="133"/>
      <c r="K3" s="134"/>
      <c r="L3" s="16">
        <f>I3*25%</f>
        <v>20.238095238095237</v>
      </c>
      <c r="M3" s="17"/>
      <c r="N3" s="1"/>
      <c r="O3" s="1"/>
      <c r="P3" s="1"/>
      <c r="Q3" s="1"/>
      <c r="R3" s="1"/>
    </row>
    <row r="4" spans="1:18" ht="15.75" customHeight="1">
      <c r="A4" s="1"/>
      <c r="B4" s="18" t="s">
        <v>81</v>
      </c>
      <c r="C4" s="19"/>
      <c r="D4" s="20" t="s">
        <v>82</v>
      </c>
      <c r="E4" s="149" t="s">
        <v>83</v>
      </c>
      <c r="F4" s="150"/>
      <c r="G4" s="1"/>
      <c r="H4" s="21" t="s">
        <v>84</v>
      </c>
      <c r="I4" s="152">
        <f>'Evaluación PDGRD'!P35</f>
        <v>83.33333333333333</v>
      </c>
      <c r="J4" s="60"/>
      <c r="K4" s="61"/>
      <c r="L4" s="16">
        <f>I4*25%</f>
        <v>20.833333333333332</v>
      </c>
      <c r="M4" s="17"/>
      <c r="N4" s="1"/>
      <c r="O4" s="1"/>
      <c r="P4" s="1"/>
      <c r="Q4" s="1"/>
      <c r="R4" s="1"/>
    </row>
    <row r="5" spans="1:18" ht="15.75" customHeight="1">
      <c r="A5" s="1"/>
      <c r="B5" s="22" t="s">
        <v>85</v>
      </c>
      <c r="C5" s="23"/>
      <c r="D5" s="24" t="s">
        <v>86</v>
      </c>
      <c r="E5" s="151" t="s">
        <v>87</v>
      </c>
      <c r="F5" s="101"/>
      <c r="G5" s="1"/>
      <c r="H5" s="25" t="s">
        <v>88</v>
      </c>
      <c r="I5" s="152">
        <f>'Evaluación PDGRD'!P43</f>
        <v>66.66666666666667</v>
      </c>
      <c r="J5" s="60"/>
      <c r="K5" s="61"/>
      <c r="L5" s="16">
        <f>I5*25%</f>
        <v>16.666666666666668</v>
      </c>
      <c r="M5" s="17"/>
      <c r="N5" s="1"/>
      <c r="O5" s="1"/>
      <c r="P5" s="1"/>
      <c r="Q5" s="1"/>
      <c r="R5" s="1"/>
    </row>
    <row r="6" spans="1:18" ht="15.75" customHeight="1">
      <c r="A6" s="1"/>
      <c r="B6" s="1"/>
      <c r="C6" s="1"/>
      <c r="D6" s="1"/>
      <c r="E6" s="1"/>
      <c r="F6" s="1"/>
      <c r="G6" s="1"/>
      <c r="H6" s="26" t="s">
        <v>89</v>
      </c>
      <c r="I6" s="153">
        <f>'Evaluación PDGRD'!P47</f>
        <v>100</v>
      </c>
      <c r="J6" s="71"/>
      <c r="K6" s="63"/>
      <c r="L6" s="16">
        <f>I6*25%</f>
        <v>25</v>
      </c>
      <c r="M6" s="17"/>
      <c r="N6" s="1"/>
      <c r="O6" s="1"/>
      <c r="P6" s="1"/>
      <c r="Q6" s="1"/>
      <c r="R6" s="1"/>
    </row>
    <row r="7" spans="1:18" ht="15.75" customHeight="1">
      <c r="A7" s="1"/>
      <c r="B7" s="1"/>
      <c r="C7" s="1"/>
      <c r="D7" s="1"/>
      <c r="E7" s="27" t="s">
        <v>90</v>
      </c>
      <c r="F7" s="28">
        <f>L7</f>
        <v>82.73809523809524</v>
      </c>
      <c r="G7" s="1"/>
      <c r="H7" s="1"/>
      <c r="I7" s="135" t="s">
        <v>91</v>
      </c>
      <c r="J7" s="100"/>
      <c r="K7" s="136"/>
      <c r="L7" s="29">
        <f>SUM(L3:L6)</f>
        <v>82.73809523809524</v>
      </c>
      <c r="M7" s="1"/>
      <c r="N7" s="1"/>
      <c r="O7" s="1"/>
      <c r="P7" s="1"/>
      <c r="Q7" s="1"/>
      <c r="R7" s="1"/>
    </row>
    <row r="8" spans="1:18" ht="15.75" customHeight="1">
      <c r="A8" s="1"/>
      <c r="B8" s="1"/>
      <c r="C8" s="1"/>
      <c r="D8" s="1"/>
      <c r="E8" s="30" t="s">
        <v>92</v>
      </c>
      <c r="F8" s="31">
        <f>100-F7</f>
        <v>17.26190476190476</v>
      </c>
      <c r="G8" s="1"/>
      <c r="H8" s="1"/>
      <c r="I8" s="1"/>
      <c r="J8" s="1"/>
      <c r="K8" s="1"/>
      <c r="L8" s="1"/>
      <c r="M8" s="1"/>
      <c r="N8" s="1"/>
      <c r="O8" s="1"/>
      <c r="P8" s="1"/>
      <c r="Q8" s="1"/>
      <c r="R8" s="1"/>
    </row>
    <row r="9" spans="1:18" ht="15.75" customHeight="1">
      <c r="A9" s="1"/>
      <c r="B9" s="1"/>
      <c r="C9" s="1"/>
      <c r="D9" s="1"/>
      <c r="E9" s="1"/>
      <c r="F9" s="1"/>
      <c r="G9" s="1"/>
      <c r="M9" s="1"/>
      <c r="N9" s="1"/>
      <c r="O9" s="1"/>
      <c r="P9" s="1"/>
      <c r="Q9" s="1"/>
      <c r="R9" s="1"/>
    </row>
    <row r="10" spans="1:18" ht="15.75" customHeight="1">
      <c r="A10" s="1"/>
      <c r="G10" s="1"/>
      <c r="M10" s="1"/>
      <c r="N10" s="1"/>
      <c r="O10" s="1"/>
      <c r="P10" s="1"/>
      <c r="Q10" s="1"/>
      <c r="R10" s="1"/>
    </row>
    <row r="11" spans="1:18" ht="15.75" customHeight="1">
      <c r="A11" s="1"/>
      <c r="G11" s="1"/>
      <c r="M11" s="1"/>
      <c r="N11" s="1"/>
      <c r="O11" s="1"/>
      <c r="P11" s="1"/>
      <c r="Q11" s="1"/>
      <c r="R11" s="1"/>
    </row>
    <row r="12" spans="1:18" ht="15.75" customHeight="1">
      <c r="A12" s="1"/>
      <c r="G12" s="1"/>
      <c r="M12" s="1"/>
      <c r="N12" s="1"/>
      <c r="O12" s="1"/>
      <c r="P12" s="1"/>
      <c r="Q12" s="1"/>
      <c r="R12" s="1"/>
    </row>
    <row r="13" spans="1:18" ht="15.75" customHeight="1">
      <c r="A13" s="1"/>
      <c r="G13" s="1"/>
      <c r="M13" s="1"/>
      <c r="N13" s="1"/>
      <c r="O13" s="1"/>
      <c r="P13" s="1"/>
      <c r="Q13" s="1"/>
      <c r="R13" s="1"/>
    </row>
    <row r="14" spans="1:18" ht="15.75" customHeight="1">
      <c r="A14" s="1"/>
      <c r="G14" s="1"/>
      <c r="M14" s="1"/>
      <c r="N14" s="1"/>
      <c r="O14" s="1"/>
      <c r="P14" s="1"/>
      <c r="Q14" s="1"/>
      <c r="R14" s="1"/>
    </row>
    <row r="15" spans="1:18" ht="15.75" customHeight="1">
      <c r="A15" s="1"/>
      <c r="G15" s="1"/>
      <c r="M15" s="1"/>
      <c r="N15" s="1"/>
      <c r="O15" s="1"/>
      <c r="P15" s="1"/>
      <c r="Q15" s="1"/>
      <c r="R15" s="1"/>
    </row>
    <row r="16" spans="1:18" ht="15.75" customHeight="1">
      <c r="A16" s="1"/>
      <c r="G16" s="1"/>
      <c r="M16" s="1"/>
      <c r="N16" s="1"/>
      <c r="O16" s="1"/>
      <c r="P16" s="1"/>
      <c r="Q16" s="1"/>
      <c r="R16" s="1"/>
    </row>
    <row r="17" spans="1:18" ht="15.75" customHeight="1">
      <c r="A17" s="1"/>
      <c r="G17" s="1"/>
      <c r="M17" s="1"/>
      <c r="N17" s="1"/>
      <c r="O17" s="1"/>
      <c r="P17" s="1"/>
      <c r="Q17" s="1"/>
      <c r="R17" s="1"/>
    </row>
    <row r="18" spans="1:18" ht="15.75" customHeight="1">
      <c r="A18" s="1"/>
      <c r="G18" s="1"/>
      <c r="M18" s="1"/>
      <c r="N18" s="1"/>
      <c r="O18" s="1"/>
      <c r="P18" s="1"/>
      <c r="Q18" s="1"/>
      <c r="R18" s="1"/>
    </row>
    <row r="19" spans="1:18" ht="15.75" customHeight="1">
      <c r="A19" s="1"/>
      <c r="G19" s="1"/>
      <c r="M19" s="1"/>
      <c r="N19" s="1"/>
      <c r="O19" s="1"/>
      <c r="P19" s="1"/>
      <c r="Q19" s="1"/>
      <c r="R19" s="1"/>
    </row>
    <row r="20" spans="1:18" ht="15.75" customHeight="1">
      <c r="A20" s="1"/>
      <c r="G20" s="1"/>
      <c r="M20" s="1"/>
      <c r="N20" s="1"/>
      <c r="O20" s="1"/>
      <c r="P20" s="1"/>
      <c r="Q20" s="1"/>
      <c r="R20" s="1"/>
    </row>
    <row r="21" spans="1:18" ht="15.75" customHeight="1">
      <c r="A21" s="1"/>
      <c r="G21" s="1"/>
      <c r="M21" s="1"/>
      <c r="N21" s="1"/>
      <c r="O21" s="1"/>
      <c r="P21" s="1"/>
      <c r="Q21" s="1"/>
      <c r="R21" s="1"/>
    </row>
    <row r="22" spans="1:18" ht="15.75" customHeight="1">
      <c r="A22" s="1"/>
      <c r="G22" s="1"/>
      <c r="M22" s="1"/>
      <c r="N22" s="1"/>
      <c r="O22" s="1"/>
      <c r="P22" s="1"/>
      <c r="Q22" s="1"/>
      <c r="R22" s="1"/>
    </row>
    <row r="23" spans="1:18" ht="15.75" customHeight="1" thickBot="1">
      <c r="A23" s="1"/>
      <c r="B23" s="1"/>
      <c r="C23" s="1"/>
      <c r="D23" s="1"/>
      <c r="E23" s="1"/>
      <c r="F23" s="1"/>
      <c r="G23" s="1"/>
      <c r="H23" s="1"/>
      <c r="I23" s="1"/>
      <c r="J23" s="1"/>
      <c r="K23" s="1"/>
      <c r="L23" s="1"/>
      <c r="M23" s="1"/>
      <c r="N23" s="1"/>
      <c r="O23" s="1"/>
      <c r="P23" s="1"/>
      <c r="Q23" s="1"/>
      <c r="R23" s="1"/>
    </row>
    <row r="24" spans="1:18" ht="15.75" customHeight="1" thickBot="1">
      <c r="A24" s="1"/>
      <c r="B24" s="137" t="s">
        <v>93</v>
      </c>
      <c r="C24" s="138"/>
      <c r="D24" s="138"/>
      <c r="E24" s="138"/>
      <c r="F24" s="138"/>
      <c r="G24" s="138"/>
      <c r="H24" s="138"/>
      <c r="I24" s="138"/>
      <c r="J24" s="138"/>
      <c r="K24" s="138"/>
      <c r="L24" s="139"/>
      <c r="M24" s="1"/>
      <c r="N24" s="1"/>
      <c r="O24" s="1"/>
      <c r="P24" s="1"/>
      <c r="Q24" s="1"/>
      <c r="R24" s="1"/>
    </row>
    <row r="25" spans="1:18" ht="15.75" customHeight="1">
      <c r="A25" s="34"/>
      <c r="B25" s="140" t="s">
        <v>101</v>
      </c>
      <c r="C25" s="141"/>
      <c r="D25" s="141"/>
      <c r="E25" s="141"/>
      <c r="F25" s="141"/>
      <c r="G25" s="141"/>
      <c r="H25" s="141"/>
      <c r="I25" s="141"/>
      <c r="J25" s="141"/>
      <c r="K25" s="141"/>
      <c r="L25" s="142"/>
      <c r="M25" s="34"/>
      <c r="N25" s="34"/>
      <c r="O25" s="34"/>
      <c r="P25" s="34"/>
      <c r="Q25" s="34"/>
      <c r="R25" s="34"/>
    </row>
    <row r="26" spans="1:18" ht="15.75" customHeight="1">
      <c r="A26" s="34"/>
      <c r="B26" s="143"/>
      <c r="C26" s="144"/>
      <c r="D26" s="144"/>
      <c r="E26" s="144"/>
      <c r="F26" s="144"/>
      <c r="G26" s="144"/>
      <c r="H26" s="144"/>
      <c r="I26" s="144"/>
      <c r="J26" s="144"/>
      <c r="K26" s="144"/>
      <c r="L26" s="145"/>
      <c r="M26" s="34"/>
      <c r="N26" s="34"/>
      <c r="O26" s="34"/>
      <c r="P26" s="34"/>
      <c r="Q26" s="34"/>
      <c r="R26" s="34"/>
    </row>
    <row r="27" spans="1:18" ht="15.75" customHeight="1">
      <c r="A27" s="34"/>
      <c r="B27" s="143"/>
      <c r="C27" s="144"/>
      <c r="D27" s="144"/>
      <c r="E27" s="144"/>
      <c r="F27" s="144"/>
      <c r="G27" s="144"/>
      <c r="H27" s="144"/>
      <c r="I27" s="144"/>
      <c r="J27" s="144"/>
      <c r="K27" s="144"/>
      <c r="L27" s="145"/>
      <c r="M27" s="34"/>
      <c r="N27" s="34"/>
      <c r="O27" s="34"/>
      <c r="P27" s="34"/>
      <c r="Q27" s="34"/>
      <c r="R27" s="34"/>
    </row>
    <row r="28" spans="1:18" ht="15.75" customHeight="1">
      <c r="A28" s="34"/>
      <c r="B28" s="143"/>
      <c r="C28" s="144"/>
      <c r="D28" s="144"/>
      <c r="E28" s="144"/>
      <c r="F28" s="144"/>
      <c r="G28" s="144"/>
      <c r="H28" s="144"/>
      <c r="I28" s="144"/>
      <c r="J28" s="144"/>
      <c r="K28" s="144"/>
      <c r="L28" s="145"/>
      <c r="M28" s="34"/>
      <c r="N28" s="34"/>
      <c r="O28" s="34"/>
      <c r="P28" s="34"/>
      <c r="Q28" s="34"/>
      <c r="R28" s="34"/>
    </row>
    <row r="29" spans="1:18" ht="33.75" customHeight="1">
      <c r="A29" s="34"/>
      <c r="B29" s="143"/>
      <c r="C29" s="144"/>
      <c r="D29" s="144"/>
      <c r="E29" s="144"/>
      <c r="F29" s="144"/>
      <c r="G29" s="144"/>
      <c r="H29" s="144"/>
      <c r="I29" s="144"/>
      <c r="J29" s="144"/>
      <c r="K29" s="144"/>
      <c r="L29" s="145"/>
      <c r="M29" s="34"/>
      <c r="N29" s="34"/>
      <c r="O29" s="34"/>
      <c r="P29" s="34"/>
      <c r="Q29" s="34"/>
      <c r="R29" s="34"/>
    </row>
    <row r="30" spans="1:18" ht="33" customHeight="1" thickBot="1">
      <c r="A30" s="34"/>
      <c r="B30" s="146"/>
      <c r="C30" s="147"/>
      <c r="D30" s="147"/>
      <c r="E30" s="147"/>
      <c r="F30" s="147"/>
      <c r="G30" s="147"/>
      <c r="H30" s="147"/>
      <c r="I30" s="147"/>
      <c r="J30" s="147"/>
      <c r="K30" s="147"/>
      <c r="L30" s="148"/>
      <c r="M30" s="34"/>
      <c r="N30" s="34"/>
      <c r="O30" s="34"/>
      <c r="P30" s="34"/>
      <c r="Q30" s="34"/>
      <c r="R30" s="34"/>
    </row>
    <row r="31" spans="1:18" ht="15.75" customHeight="1">
      <c r="A31" s="34"/>
      <c r="B31" s="34"/>
      <c r="C31" s="34"/>
      <c r="D31" s="34"/>
      <c r="E31" s="34"/>
      <c r="F31" s="34"/>
      <c r="G31" s="34"/>
      <c r="H31" s="34"/>
      <c r="I31" s="34"/>
      <c r="J31" s="34"/>
      <c r="K31" s="34"/>
      <c r="L31" s="34"/>
      <c r="M31" s="34"/>
      <c r="N31" s="34"/>
      <c r="O31" s="34"/>
      <c r="P31" s="34"/>
      <c r="Q31" s="34"/>
      <c r="R31" s="34"/>
    </row>
    <row r="32" spans="1:18" ht="15.75" customHeight="1">
      <c r="A32" s="34"/>
      <c r="B32" s="34"/>
      <c r="C32" s="34"/>
      <c r="D32" s="34"/>
      <c r="E32" s="34"/>
      <c r="F32" s="34"/>
      <c r="G32" s="34"/>
      <c r="H32" s="34"/>
      <c r="I32" s="34"/>
      <c r="J32" s="34"/>
      <c r="K32" s="34"/>
      <c r="L32" s="34"/>
      <c r="M32" s="34"/>
      <c r="N32" s="34"/>
      <c r="O32" s="34"/>
      <c r="P32" s="34"/>
      <c r="Q32" s="34"/>
      <c r="R32" s="34"/>
    </row>
    <row r="33" spans="1:18" ht="15.75" customHeight="1">
      <c r="A33" s="34"/>
      <c r="B33" s="34"/>
      <c r="C33" s="34"/>
      <c r="D33" s="34"/>
      <c r="E33" s="34"/>
      <c r="F33" s="34"/>
      <c r="G33" s="34"/>
      <c r="H33" s="34"/>
      <c r="I33" s="34"/>
      <c r="J33" s="34"/>
      <c r="K33" s="34"/>
      <c r="L33" s="34"/>
      <c r="M33" s="34"/>
      <c r="N33" s="34"/>
      <c r="O33" s="34"/>
      <c r="P33" s="34"/>
      <c r="Q33" s="34"/>
      <c r="R33" s="34"/>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mergeCells count="13">
    <mergeCell ref="I7:K7"/>
    <mergeCell ref="B24:L24"/>
    <mergeCell ref="B25:L30"/>
    <mergeCell ref="E4:F4"/>
    <mergeCell ref="E5:F5"/>
    <mergeCell ref="I4:K4"/>
    <mergeCell ref="I5:K5"/>
    <mergeCell ref="I6:K6"/>
    <mergeCell ref="B2:D2"/>
    <mergeCell ref="E2:F2"/>
    <mergeCell ref="I2:K2"/>
    <mergeCell ref="E3:F3"/>
    <mergeCell ref="I3:K3"/>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2021-06-04T20:46:03Z</dcterms:modified>
  <cp:category/>
  <cp:version/>
  <cp:contentType/>
  <cp:contentStatus/>
</cp:coreProperties>
</file>