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345" windowWidth="14400" windowHeight="7800" activeTab="2"/>
  </bookViews>
  <sheets>
    <sheet name="Hoja1" sheetId="1" r:id="rId1"/>
    <sheet name="Hoja2" sheetId="2" r:id="rId2"/>
    <sheet name="Hoja1 (2)" sheetId="3" r:id="rId3"/>
  </sheets>
  <definedNames>
    <definedName name="_xlnm._FilterDatabase" localSheetId="0" hidden="1">'Hoja1'!$A$18:$O$49</definedName>
  </definedNames>
  <calcPr fullCalcOnLoad="1"/>
</workbook>
</file>

<file path=xl/comments3.xml><?xml version="1.0" encoding="utf-8"?>
<comments xmlns="http://schemas.openxmlformats.org/spreadsheetml/2006/main">
  <authors>
    <author>Fanny Torres.</author>
  </authors>
  <commentList>
    <comment ref="C38" authorId="0">
      <text>
        <r>
          <rPr>
            <b/>
            <sz val="9"/>
            <rFont val="Tahoma"/>
            <family val="2"/>
          </rPr>
          <t>Fanny Torres.:</t>
        </r>
        <r>
          <rPr>
            <sz val="9"/>
            <rFont val="Tahoma"/>
            <family val="2"/>
          </rPr>
          <t xml:space="preserve">
Esta adquisición de equipos de computo no se llevará a cabo este año,  por lo tanto se tendrá en cuenta para la próxima vigencia.</t>
        </r>
      </text>
    </comment>
    <comment ref="C37" authorId="0">
      <text>
        <r>
          <rPr>
            <b/>
            <sz val="9"/>
            <rFont val="Tahoma"/>
            <family val="2"/>
          </rPr>
          <t>Fanny Torres.:</t>
        </r>
        <r>
          <rPr>
            <sz val="9"/>
            <rFont val="Tahoma"/>
            <family val="2"/>
          </rPr>
          <t xml:space="preserve">
Este contrato no se llevo a cabo,  toda vez que se tuvo en cuenta la Austeridad del Gasto Pùblico.</t>
        </r>
      </text>
    </comment>
    <comment ref="C35" authorId="0">
      <text>
        <r>
          <rPr>
            <b/>
            <sz val="9"/>
            <rFont val="Tahoma"/>
            <family val="2"/>
          </rPr>
          <t>Fanny Torres.:</t>
        </r>
        <r>
          <rPr>
            <sz val="9"/>
            <rFont val="Tahoma"/>
            <family val="2"/>
          </rPr>
          <t xml:space="preserve">
Este contrato no se llevo a cabo en la presente vigencia, por lo tanto  se ejecutarà en el pròximo año.</t>
        </r>
      </text>
    </comment>
    <comment ref="C29" authorId="0">
      <text>
        <r>
          <rPr>
            <b/>
            <sz val="9"/>
            <rFont val="Tahoma"/>
            <family val="2"/>
          </rPr>
          <t>Fanny Torres.:</t>
        </r>
        <r>
          <rPr>
            <sz val="9"/>
            <rFont val="Tahoma"/>
            <family val="2"/>
          </rPr>
          <t xml:space="preserve">
A este  contrato  de dotación se le dio cumplimiento  por medio de  2  Ordenes de Compra, dado que cada Orden de Compra , se efectuo  para las funcionarias (Mujeres), y la otra para los funcionarios (Hombres), de la Entidad. </t>
        </r>
      </text>
    </comment>
  </commentList>
</comments>
</file>

<file path=xl/sharedStrings.xml><?xml version="1.0" encoding="utf-8"?>
<sst xmlns="http://schemas.openxmlformats.org/spreadsheetml/2006/main" count="966" uniqueCount="162">
  <si>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</si>
  <si>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</si>
  <si>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</si>
  <si>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</si>
  <si>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</si>
  <si>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</si>
  <si>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</si>
  <si>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</si>
  <si>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</si>
  <si>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</si>
  <si>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</si>
  <si>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</si>
  <si>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</si>
  <si>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</si>
  <si>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</si>
  <si>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</si>
  <si>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</si>
  <si>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</si>
  <si>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</si>
  <si>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</si>
  <si>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</si>
  <si>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</si>
  <si>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</si>
  <si>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</si>
  <si>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</si>
  <si>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</si>
  <si>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</si>
  <si>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</si>
  <si>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</si>
  <si>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44101809
44103105
44112007
44121503
44121615
44121618
44121619
44121625
44121630
44121706</t>
  </si>
  <si>
    <t xml:space="preserve"> 24102101                                 30191616                            46191601                        42171611                        42171608                       </t>
  </si>
  <si>
    <t>Alquiler de las cuentas de correo electrónico a través de la plataforma Google Apps</t>
  </si>
  <si>
    <t xml:space="preserve">Contratar la suscripción por un año de la actualización periódica de la colección de Códigos con los cuales cuenta la Unidad Nacional de Gestión del Riesgo de Desastres –UNGRD, conforme las reformas que se realicen a la Legislación Colombiana. </t>
  </si>
  <si>
    <t>Suministro a precios fijos elementos de oficina, papeleria, tonners, audiovisuales y accesorios para a atender las necesidades de la UNGRD</t>
  </si>
  <si>
    <t>Contratar el servicio de fotocopiado, scanner  y  plotter  con suministro de materiales</t>
  </si>
  <si>
    <t>Contratación  de seguros para proteger bienes e intereses de la UNGRD</t>
  </si>
  <si>
    <t>Prestar por parte de la empresa SERVICIOS POSTALES NACIONALES S.A., los servicios de admisión, recibo, curso y entrega de correo, correspondencia y mensajería tales como cartas, paquetes, toda comunicación escrita y de mas envíos postales a nivel urbano, nacional e internacional,  a través de los servicios de Correo Certificado, Postexpress y del servicio EMS Internacional, que la UNGRD requiera, con la observancia de las normas legales reglamentarias existentes sobre esta materia</t>
  </si>
  <si>
    <t xml:space="preserve">Adquisicion de equipos de seguridad y salud en el trabajo </t>
  </si>
  <si>
    <t>Contratar el programa de desinfección ambiental en los documentos que reposan en el archivo dela entidad y centro de documentación</t>
  </si>
  <si>
    <t xml:space="preserve">Alquiler canales dedicados para acceso a internet para la UNGRD,  Sala de Crisis, Centro Nacional Logístico y Sede Alterna. </t>
  </si>
  <si>
    <t>Suministro de dotación de los funcionarios públicos de la Unidad Nacional para la Gestión del Riesgo de Desastres, redimibles en vestido de labor y calzado</t>
  </si>
  <si>
    <t xml:space="preserve">Arrendamiento de un software para la liquidación de nómina para el personal de la UNGRD </t>
  </si>
  <si>
    <t>Contratación del servicio para la realización de capacitación para el personal de la UNGRD  en el 2015</t>
  </si>
  <si>
    <t>Contratacion de Servicios para brindar estumulos  a los funcionarios de la UNGRD</t>
  </si>
  <si>
    <t>Contratar la presentacion de  servicios para la realizacion de  exámenes médicos</t>
  </si>
  <si>
    <t xml:space="preserve">Contratar la presentacion de  servicios para las actividades de seguridad y salud en el trabajo, (Actividades de seguridad y salud en el trabajo (la semana de la seguridad y salud en el trabajo, artículos para las diferentes campañas, presupuesto para las mediciones de ruido, iluminación y confort térmico)  </t>
  </si>
  <si>
    <t>Adquisiciòn de equipo de computo   y  tabla digitalizadora para diseño avanzado</t>
  </si>
  <si>
    <t>Suscripciones a diarios de circulaciòn naciones,  revista semana y Despachos pùblicos.</t>
  </si>
  <si>
    <t>Cámara Go Pro</t>
  </si>
  <si>
    <t>Impresión de pieza graficas y publicitarias</t>
  </si>
  <si>
    <t xml:space="preserve">Contratar el suministro de combustible para los vehiculos de propiedad de la UNGRD </t>
  </si>
  <si>
    <t xml:space="preserve">contrato de arrendamiento sede UNGRD  </t>
  </si>
  <si>
    <t>Servicio de Mantenimiento preventivo, correctivo de cámaras fotograficas y suministro de repuestos mano de obra para su adecuado funcionamiento.</t>
  </si>
  <si>
    <t>Contratar el suministro de tiquetes aereos necesarios para el desplazamiento de los funcionarios de la UNGRD -  tiquetes al  exterior  e interior</t>
  </si>
  <si>
    <t>Seleccionar en igualdad de oportunidades, al proponente, persona jurídica, que ofrezca las mejores condiciones para prestar los servicios de preauditoría y auditoría de otorgamiento al Sistema Integrado de Planeación y Gestión, de la Unidad Nacional para la Gestión del Riesgo de Desastres bajo las normas ISO 9001:2008, NTCGP 1000:2009, ISO 14001:2004 y OHSAS 18001:2007.</t>
  </si>
  <si>
    <t xml:space="preserve">Adquisicion de Tokens para el manejo de siif </t>
  </si>
  <si>
    <t>Contratacion de servicios integrales de aseo y cafeteria para las instalaciones y atención a funcioanrios de la entidad</t>
  </si>
  <si>
    <t>Marzo</t>
  </si>
  <si>
    <t xml:space="preserve">Noviembre </t>
  </si>
  <si>
    <t xml:space="preserve">Febrero </t>
  </si>
  <si>
    <t xml:space="preserve">Junio </t>
  </si>
  <si>
    <t>Octubre</t>
  </si>
  <si>
    <t>Febrero</t>
  </si>
  <si>
    <t xml:space="preserve">Agosto </t>
  </si>
  <si>
    <t xml:space="preserve">Abril </t>
  </si>
  <si>
    <t>16 de  Febrero</t>
  </si>
  <si>
    <t>Julio</t>
  </si>
  <si>
    <t xml:space="preserve">Marzo </t>
  </si>
  <si>
    <t xml:space="preserve">15 de Enero </t>
  </si>
  <si>
    <t>Mayo</t>
  </si>
  <si>
    <t>7 meses</t>
  </si>
  <si>
    <t>12 meses</t>
  </si>
  <si>
    <t>10 dias habiles</t>
  </si>
  <si>
    <t xml:space="preserve">6 meses </t>
  </si>
  <si>
    <t>9 meses</t>
  </si>
  <si>
    <t xml:space="preserve">9 meses </t>
  </si>
  <si>
    <t xml:space="preserve">4 meses </t>
  </si>
  <si>
    <t>8 meses</t>
  </si>
  <si>
    <t>1 mes</t>
  </si>
  <si>
    <t xml:space="preserve">3 meses </t>
  </si>
  <si>
    <t>11 meses</t>
  </si>
  <si>
    <t>1 meses</t>
  </si>
  <si>
    <t>10 meses</t>
  </si>
  <si>
    <t>5 meses</t>
  </si>
  <si>
    <t xml:space="preserve">1 mes </t>
  </si>
  <si>
    <t>Subasta Inversa</t>
  </si>
  <si>
    <t xml:space="preserve">Contratacion Diirecta </t>
  </si>
  <si>
    <t xml:space="preserve">Acuerdo marco </t>
  </si>
  <si>
    <t>Menor Cuantia</t>
  </si>
  <si>
    <t xml:space="preserve">Menor Cuantia </t>
  </si>
  <si>
    <t>Minima cuantia</t>
  </si>
  <si>
    <t xml:space="preserve">Contratacion Directa </t>
  </si>
  <si>
    <t xml:space="preserve">Licitacion </t>
  </si>
  <si>
    <t>Presupuesto General de la Nación</t>
  </si>
  <si>
    <t>SI</t>
  </si>
  <si>
    <t>NO</t>
  </si>
  <si>
    <t xml:space="preserve">NO </t>
  </si>
  <si>
    <t>N/A</t>
  </si>
  <si>
    <t xml:space="preserve">POR SOLICITAR </t>
  </si>
  <si>
    <t>Luis Javier Barrera N, Profesional Especializado, 3202407468, luis.barrera@gestiondelriesgo.gov.co</t>
  </si>
  <si>
    <t>Jorge Mario Bunch Higuera, Jefe de la Oficina Asesora Jurídica, 3202399545, jorge.bunch@gestiondelriesgo.gov.co</t>
  </si>
  <si>
    <t>Fanny Torres 
Coordinadora Administrativa
tel: 3202407040
fanny.torres@gestiondelriesgo.gov.co</t>
  </si>
  <si>
    <t>Angela Calderon 
Coordinadora Talento Humano 
tel: 3202407582
angela.calderon@gestiondelriesgo.gov.co</t>
  </si>
  <si>
    <t>Diana Londoño Oficina de Comunicaciones teld3124483908  diana.londoño@gestiondelriesgo.gov.co</t>
  </si>
  <si>
    <t>Luz Angela Gomez                                                               Jefe Oficina Asesora de  Planeacion e Informacion                                                                        tel 3202376149     angela.gomez@gestiondelriesgo.gov.co</t>
  </si>
  <si>
    <t>Lorena Sanchez 
Coordinadora Apoyo Financiero y Contable
paulina.hernandez@gestiondelriesgo.gov.co</t>
  </si>
  <si>
    <t>UNIDAD NACIONAL PARA LA GESTIÓN DEL RIESGO DE DESASTRES</t>
  </si>
  <si>
    <t>Avenida Calle 26 No 92-32 Edificio Gold 4, piso 2, Bogotá D.C.</t>
  </si>
  <si>
    <t>www.gestiondelriesgo.gov.co</t>
  </si>
  <si>
    <t>Fanny Torres E.</t>
  </si>
  <si>
    <t>Prestación de  servicios para la organización logística  y realización de actividades establecidas dentro del Plan Anual de Bienestar Social,  de los servidores públicos de la Unidad Nacional para la gestión del Riesgo de Desastres para la vigencia 2015, de acuerdo con las especificaciones técnicas mínimas exigidas en los estudios y pliegos de condiciones”</t>
  </si>
  <si>
    <r>
      <rPr>
        <b/>
        <sz val="11"/>
        <color indexed="8"/>
        <rFont val="Calibri"/>
        <family val="2"/>
      </rPr>
      <t xml:space="preserve">MISION: </t>
    </r>
    <r>
      <rPr>
        <sz val="11"/>
        <color theme="1"/>
        <rFont val="Calibri"/>
        <family val="2"/>
      </rPr>
      <t xml:space="preserve">La Unidad Nacional para la Gestión del Riesgo de Desastres, mediante la aplicación del conocimiento pertinente y actualizado, debe orientar, coordinar y fortalecer las capacidades y actividades de las entidades públicas y de la sociedad en materia de Gestión del Riesgo de Desastres asociados con fenómenos de origen natural, socionatural, tecnológico y humano no intencional, con el propósito explícito de contribuir a un desarrollo sostenible seguro, la adaptación al cambio climático y el aumento de la resiliencia de la comunidad ante un desastre.
</t>
    </r>
    <r>
      <rPr>
        <b/>
        <sz val="11"/>
        <color indexed="8"/>
        <rFont val="Calibri"/>
        <family val="2"/>
      </rPr>
      <t xml:space="preserve">VISION: </t>
    </r>
    <r>
      <rPr>
        <sz val="11"/>
        <color theme="1"/>
        <rFont val="Calibri"/>
        <family val="2"/>
      </rPr>
      <t xml:space="preserve">Al 2017 la Unidad habrá logrado a través de sus acciones, empoderar a las autoridades,  entidades públicas  y a la sociedad en general, sobre su responsabilidad en cuanto a  la gestión del riesgo de desastres se refiere, impulsando la participación social activa en la vigilancia del desempeño institucional, promoviendo el uso óptimo de la tecnología en la materia y disminuyendo significativamente las condiciones de riesgo, la pérdida de vidas y los costos asociados a los desastres. </t>
    </r>
  </si>
  <si>
    <t>Septiembre</t>
  </si>
  <si>
    <t>APROBADAS</t>
  </si>
  <si>
    <r>
      <rPr>
        <u val="single"/>
        <sz val="12"/>
        <color indexed="60"/>
        <rFont val="Arial Narrow"/>
        <family val="2"/>
      </rPr>
      <t xml:space="preserve">84131607 </t>
    </r>
    <r>
      <rPr>
        <sz val="12"/>
        <color indexed="60"/>
        <rFont val="Arial Narrow"/>
        <family val="2"/>
      </rPr>
      <t xml:space="preserve">                                               </t>
    </r>
    <r>
      <rPr>
        <u val="single"/>
        <sz val="12"/>
        <color indexed="60"/>
        <rFont val="Arial Narrow"/>
        <family val="2"/>
      </rPr>
      <t xml:space="preserve">84131503  </t>
    </r>
    <r>
      <rPr>
        <sz val="12"/>
        <color indexed="60"/>
        <rFont val="Arial Narrow"/>
        <family val="2"/>
      </rPr>
      <t xml:space="preserve">                 </t>
    </r>
    <r>
      <rPr>
        <u val="single"/>
        <sz val="12"/>
        <color indexed="60"/>
        <rFont val="Arial Narrow"/>
        <family val="2"/>
      </rPr>
      <t xml:space="preserve">84121806 </t>
    </r>
    <r>
      <rPr>
        <sz val="12"/>
        <color indexed="60"/>
        <rFont val="Arial Narrow"/>
        <family val="2"/>
      </rPr>
      <t xml:space="preserve">                </t>
    </r>
    <r>
      <rPr>
        <u val="single"/>
        <sz val="12"/>
        <color indexed="60"/>
        <rFont val="Arial Narrow"/>
        <family val="2"/>
      </rPr>
      <t>84131607</t>
    </r>
    <r>
      <rPr>
        <sz val="12"/>
        <color indexed="60"/>
        <rFont val="Arial Narrow"/>
        <family val="2"/>
      </rPr>
      <t xml:space="preserve">  </t>
    </r>
  </si>
  <si>
    <t xml:space="preserve">Adquisición de discos duros internos y externos para realizar copias de seguridad de la información que se procesa en la UNGRD.
</t>
  </si>
  <si>
    <t>Noviembre</t>
  </si>
  <si>
    <t>Minima Cuantia</t>
  </si>
  <si>
    <t>1 Mes</t>
  </si>
  <si>
    <t>53101904 53101604 53101804 53101504 53101802 53101602 53103001 53101502 53111602</t>
  </si>
  <si>
    <t xml:space="preserve">Suministro de dotación para los funcionarios públicos de la Unidad Nacional para la Gestión del  Riesgo de Desastres </t>
  </si>
  <si>
    <t>Ocubre</t>
  </si>
  <si>
    <t>2 Meses</t>
  </si>
  <si>
    <t>Según informa la Coordinadora del Grupo de Talento Humano, por medio del correo electronico enviado el 26 de noviembre de  2015 que actualmente se esta adelantando el proceso a contratar la prestación de servicios en el diseño, instalación parametrización, configuración y puesta en funcionamiento de los cursos virtuales de Inducción/Reinducción y Contenciso Administrativo, para el desarrollo de las actividades que forman parte del Plan Institucional de Capacitación de la Unidad Nacional para la Gestión del Riesgo de Desastres. Proceso No. UNGRD-mic-04-2015 Valor CDP 17913333</t>
  </si>
  <si>
    <t>Pendiente</t>
  </si>
  <si>
    <t>Son 5 meses pero se aproximan a 5, teniendo e cuenta los 7 días restantes- 31-12-2015</t>
  </si>
  <si>
    <t>Informa la Coordinadora del Grupo de Talento Humano por medio de correo electronico enviado el 24 de noviembre del año en curso, que  el presente contrato  no se ejecutará por cuanto no fueron autorizados los recursos para efectuar el objeto del contrato</t>
  </si>
  <si>
    <t>Se incluira en el contrato de  compra equipos de  computo para toda la entidad mediante el Fondo Nacional de Gestion del Riesgo de Desastres</t>
  </si>
  <si>
    <t xml:space="preserve">El valor  de la  contratacion incrementò por las ofertas presentadas  en  el proceso de  contratacion </t>
  </si>
  <si>
    <t>12 Meses, traspaso vigencia ?</t>
  </si>
  <si>
    <t>Valor estimado total $ 600000</t>
  </si>
  <si>
    <t>Según instrucción del valor estimado $50778420</t>
  </si>
  <si>
    <t>Junio 2 - Orden de compra</t>
  </si>
  <si>
    <t>Valor total estimado o el valor real</t>
  </si>
  <si>
    <t>Adición por el valor de $15.000.000 para un total de $45.000.000=</t>
  </si>
  <si>
    <t>Fecha estimada o real</t>
  </si>
  <si>
    <t xml:space="preserve">Las vigencias futuras no se solicitaron, toda vez que se solicito una adción al CDP del FNGRD, teniendo en cuenta que el contrato fue suscrito conjuntamente entre en FNGRD y la UNGRD. </t>
  </si>
  <si>
    <t>En proceso de contratación</t>
  </si>
  <si>
    <t>Contrato de Clausulas adicionales</t>
  </si>
  <si>
    <t>Valor real o el estimado</t>
  </si>
  <si>
    <t>Valor real</t>
  </si>
  <si>
    <t>Según informa  la Coordinadora del Grupo de Talento Humano por medio de un correo electrónico enviado el 24 de noviembre de 2015, actualmente se está adelantando el proceso para la adquisición de  elementos de Seguridad y Salud en el Trabajo, atención de emergencias, rescate y brigada de emergencia de la UNGRD, en el marco del Sistema de Gestión de la entida</t>
  </si>
  <si>
    <t>Se anula y se  dividen en dos contratos</t>
  </si>
  <si>
    <t>Anulado</t>
  </si>
  <si>
    <t>Pendientes</t>
  </si>
  <si>
    <t>Anulados</t>
  </si>
  <si>
    <t xml:space="preserve">Modificar </t>
  </si>
  <si>
    <t>Proceso de contratación</t>
  </si>
  <si>
    <t>Abril</t>
  </si>
  <si>
    <t>8 Meses</t>
  </si>
  <si>
    <t>Junio</t>
  </si>
  <si>
    <t>7 Meses</t>
  </si>
  <si>
    <t>9 Meses</t>
  </si>
  <si>
    <t>Agosto</t>
  </si>
  <si>
    <t>4 Meses</t>
  </si>
  <si>
    <t>3 Meses</t>
  </si>
  <si>
    <t>Cambia</t>
  </si>
  <si>
    <t>Proceso Número UNGRD-SASP-003-2015
Valor CDP: $69.271.777
Fecha tentativa de adjudicación: 09 de Diciembre de 2015</t>
  </si>
  <si>
    <t>Valor real o Estimado</t>
  </si>
  <si>
    <t xml:space="preserve">                                             84131503                   84121806                 84131607  </t>
  </si>
  <si>
    <t>Adquisición de discos duros internos y externos para realizar copias de seguridad de la información que se procesa en la UNGRD.</t>
  </si>
  <si>
    <t>Adquisicion de equipos de seguridad y salud en el trabajo.</t>
  </si>
</sst>
</file>

<file path=xl/styles.xml><?xml version="1.0" encoding="utf-8"?>
<styleSheet xmlns="http://schemas.openxmlformats.org/spreadsheetml/2006/main">
  <numFmts count="15">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quot;$&quot;\ * #,##0_);_(&quot;$&quot;\ * \(#,##0\);_(&quot;$&quot;\ * &quot;-&quot;??_);_(@_)"/>
    <numFmt numFmtId="165" formatCode="&quot;$&quot;\ #,##0"/>
    <numFmt numFmtId="166" formatCode="&quot;$&quot;\ #,##0.00"/>
    <numFmt numFmtId="167" formatCode="&quot;Sí&quot;;&quot;Sí&quot;;&quot;No&quot;"/>
    <numFmt numFmtId="168" formatCode="&quot;Verdadero&quot;;&quot;Verdadero&quot;;&quot;Falso&quot;"/>
    <numFmt numFmtId="169" formatCode="&quot;Activado&quot;;&quot;Activado&quot;;&quot;Desactivado&quot;"/>
    <numFmt numFmtId="170" formatCode="[$€-2]\ #,##0.00_);[Red]\([$€-2]\ #,##0.00\)"/>
  </numFmts>
  <fonts count="59">
    <font>
      <sz val="11"/>
      <color theme="1"/>
      <name val="Calibri"/>
      <family val="2"/>
    </font>
    <font>
      <sz val="11"/>
      <color indexed="8"/>
      <name val="Calibri"/>
      <family val="2"/>
    </font>
    <font>
      <sz val="12"/>
      <name val="Arial Narrow"/>
      <family val="2"/>
    </font>
    <font>
      <b/>
      <sz val="11"/>
      <color indexed="8"/>
      <name val="Calibri"/>
      <family val="2"/>
    </font>
    <font>
      <sz val="12"/>
      <color indexed="60"/>
      <name val="Arial Narrow"/>
      <family val="2"/>
    </font>
    <font>
      <u val="single"/>
      <sz val="12"/>
      <color indexed="60"/>
      <name val="Arial Narrow"/>
      <family val="2"/>
    </font>
    <font>
      <sz val="9"/>
      <name val="Tahoma"/>
      <family val="2"/>
    </font>
    <font>
      <b/>
      <sz val="9"/>
      <name val="Tahom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2"/>
      <color indexed="8"/>
      <name val="Arial Narrow"/>
      <family val="2"/>
    </font>
    <font>
      <b/>
      <sz val="14"/>
      <color indexed="8"/>
      <name val="Arial Narrow"/>
      <family val="2"/>
    </font>
    <font>
      <sz val="11"/>
      <color indexed="29"/>
      <name val="Calibri"/>
      <family val="2"/>
    </font>
    <font>
      <sz val="11"/>
      <color indexed="63"/>
      <name val="Arial Narrow"/>
      <family val="2"/>
    </font>
    <font>
      <sz val="11"/>
      <color indexed="8"/>
      <name val="Arial Narrow"/>
      <family val="2"/>
    </font>
    <font>
      <sz val="11"/>
      <name val="Calibri"/>
      <family val="2"/>
    </font>
    <font>
      <sz val="8"/>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2"/>
      <color theme="1"/>
      <name val="Arial Narrow"/>
      <family val="2"/>
    </font>
    <font>
      <b/>
      <sz val="14"/>
      <color theme="1"/>
      <name val="Arial Narrow"/>
      <family val="2"/>
    </font>
    <font>
      <sz val="12"/>
      <color theme="5" tint="-0.24997000396251678"/>
      <name val="Arial Narrow"/>
      <family val="2"/>
    </font>
    <font>
      <u val="single"/>
      <sz val="12"/>
      <color theme="5" tint="-0.24997000396251678"/>
      <name val="Arial Narrow"/>
      <family val="2"/>
    </font>
    <font>
      <sz val="11"/>
      <color theme="5" tint="-0.24997000396251678"/>
      <name val="Calibri"/>
      <family val="2"/>
    </font>
    <font>
      <sz val="12"/>
      <color rgb="FFC00000"/>
      <name val="Arial Narrow"/>
      <family val="2"/>
    </font>
    <font>
      <sz val="11"/>
      <color rgb="FFC00000"/>
      <name val="Calibri"/>
      <family val="2"/>
    </font>
    <font>
      <sz val="11"/>
      <color theme="5" tint="0.39998000860214233"/>
      <name val="Calibri"/>
      <family val="2"/>
    </font>
    <font>
      <sz val="11"/>
      <color rgb="FF222222"/>
      <name val="Arial Narrow"/>
      <family val="2"/>
    </font>
    <font>
      <sz val="11"/>
      <color theme="1"/>
      <name val="Arial Narrow"/>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CCFF33"/>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medium"/>
      <right style="thin"/>
      <top style="medium"/>
      <bottom style="thin"/>
    </border>
    <border>
      <left style="thin"/>
      <right style="medium"/>
      <top style="medium"/>
      <bottom style="thin"/>
    </border>
    <border>
      <left style="thin"/>
      <right style="thin"/>
      <top style="medium"/>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7" fillId="29" borderId="1" applyNumberFormat="0" applyAlignment="0" applyProtection="0"/>
    <xf numFmtId="0" fontId="38"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1" fillId="21" borderId="5"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36" fillId="0" borderId="8" applyNumberFormat="0" applyFill="0" applyAlignment="0" applyProtection="0"/>
    <xf numFmtId="0" fontId="47" fillId="0" borderId="9" applyNumberFormat="0" applyFill="0" applyAlignment="0" applyProtection="0"/>
  </cellStyleXfs>
  <cellXfs count="147">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31" fillId="23" borderId="12" xfId="38" applyBorder="1" applyAlignment="1">
      <alignment horizontal="left" wrapText="1"/>
    </xf>
    <xf numFmtId="0" fontId="47" fillId="0" borderId="0" xfId="0" applyFont="1" applyAlignment="1">
      <alignment/>
    </xf>
    <xf numFmtId="0" fontId="31" fillId="23" borderId="13" xfId="38" applyBorder="1" applyAlignment="1">
      <alignment wrapText="1"/>
    </xf>
    <xf numFmtId="0" fontId="0" fillId="0" borderId="0" xfId="0" applyAlignment="1">
      <alignment/>
    </xf>
    <xf numFmtId="0" fontId="47" fillId="0" borderId="0" xfId="0" applyFont="1" applyAlignment="1">
      <alignment wrapText="1"/>
    </xf>
    <xf numFmtId="0" fontId="31" fillId="23" borderId="12" xfId="38" applyBorder="1" applyAlignment="1">
      <alignment wrapText="1"/>
    </xf>
    <xf numFmtId="0" fontId="31" fillId="23" borderId="14" xfId="38" applyBorder="1" applyAlignment="1">
      <alignment wrapText="1"/>
    </xf>
    <xf numFmtId="0" fontId="31" fillId="23" borderId="14" xfId="38" applyBorder="1" applyAlignment="1">
      <alignment horizontal="left" wrapText="1"/>
    </xf>
    <xf numFmtId="0" fontId="48" fillId="0" borderId="10" xfId="0" applyFont="1" applyFill="1" applyBorder="1" applyAlignment="1">
      <alignment horizontal="center" vertical="center"/>
    </xf>
    <xf numFmtId="0" fontId="48" fillId="0" borderId="10" xfId="0" applyFont="1" applyFill="1" applyBorder="1" applyAlignment="1">
      <alignment horizontal="center" vertical="center" wrapText="1"/>
    </xf>
    <xf numFmtId="0" fontId="48" fillId="0" borderId="10"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38" applyFont="1" applyFill="1" applyBorder="1" applyAlignment="1">
      <alignment horizontal="center" vertical="center" wrapText="1"/>
    </xf>
    <xf numFmtId="0" fontId="2" fillId="0" borderId="10" xfId="38" applyFont="1" applyFill="1" applyBorder="1" applyAlignment="1">
      <alignment horizontal="left" vertical="center" wrapText="1"/>
    </xf>
    <xf numFmtId="0" fontId="48" fillId="0" borderId="10" xfId="0" applyFont="1" applyFill="1" applyBorder="1" applyAlignment="1">
      <alignment horizontal="left" vertical="center" wrapText="1"/>
    </xf>
    <xf numFmtId="0" fontId="2" fillId="0" borderId="10" xfId="0" applyNumberFormat="1"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10" xfId="47" applyNumberFormat="1" applyFont="1" applyFill="1" applyBorder="1" applyAlignment="1">
      <alignment horizontal="left" vertical="center" wrapText="1"/>
    </xf>
    <xf numFmtId="165" fontId="2" fillId="0" borderId="10" xfId="0" applyNumberFormat="1" applyFont="1" applyFill="1" applyBorder="1" applyAlignment="1">
      <alignment horizontal="center" vertical="center"/>
    </xf>
    <xf numFmtId="166" fontId="2" fillId="0" borderId="10" xfId="0" applyNumberFormat="1" applyFont="1" applyFill="1" applyBorder="1" applyAlignment="1">
      <alignment horizontal="center" vertical="center"/>
    </xf>
    <xf numFmtId="3" fontId="2" fillId="0" borderId="10" xfId="38" applyNumberFormat="1" applyFont="1" applyFill="1" applyBorder="1" applyAlignment="1">
      <alignment horizontal="center" vertical="center" wrapText="1"/>
    </xf>
    <xf numFmtId="165" fontId="48" fillId="0" borderId="10" xfId="0" applyNumberFormat="1" applyFont="1" applyFill="1" applyBorder="1" applyAlignment="1">
      <alignment horizontal="center" vertical="center"/>
    </xf>
    <xf numFmtId="0" fontId="0" fillId="0" borderId="10" xfId="0" applyBorder="1" applyAlignment="1">
      <alignment horizontal="center" vertical="center" wrapText="1"/>
    </xf>
    <xf numFmtId="44" fontId="0" fillId="0" borderId="0" xfId="0" applyNumberFormat="1" applyAlignment="1">
      <alignment wrapText="1"/>
    </xf>
    <xf numFmtId="0" fontId="0" fillId="0" borderId="0" xfId="0" applyBorder="1" applyAlignment="1">
      <alignment wrapText="1"/>
    </xf>
    <xf numFmtId="0" fontId="0" fillId="0" borderId="0" xfId="0" applyFill="1" applyBorder="1" applyAlignment="1">
      <alignment vertical="top" wrapText="1"/>
    </xf>
    <xf numFmtId="44" fontId="0" fillId="0" borderId="0" xfId="49" applyFont="1" applyBorder="1" applyAlignment="1">
      <alignment wrapText="1"/>
    </xf>
    <xf numFmtId="0" fontId="0" fillId="0" borderId="12" xfId="0" applyBorder="1" applyAlignment="1">
      <alignment horizontal="center" vertical="center" wrapText="1"/>
    </xf>
    <xf numFmtId="14" fontId="0" fillId="0" borderId="0" xfId="0" applyNumberFormat="1" applyAlignment="1">
      <alignment horizontal="center" vertical="center" wrapText="1"/>
    </xf>
    <xf numFmtId="0" fontId="0" fillId="0" borderId="0" xfId="0" applyAlignment="1">
      <alignment horizontal="center" vertical="center" wrapText="1"/>
    </xf>
    <xf numFmtId="0" fontId="0" fillId="0" borderId="11" xfId="0" applyBorder="1" applyAlignment="1">
      <alignment horizontal="center" vertical="center" wrapText="1"/>
    </xf>
    <xf numFmtId="0" fontId="0" fillId="0" borderId="0" xfId="0" applyFill="1" applyAlignment="1">
      <alignment horizontal="center" vertical="center" wrapText="1"/>
    </xf>
    <xf numFmtId="164" fontId="0" fillId="0" borderId="15" xfId="0" applyNumberFormat="1" applyBorder="1" applyAlignment="1">
      <alignment horizontal="center" vertical="center" wrapText="1"/>
    </xf>
    <xf numFmtId="0" fontId="0" fillId="0" borderId="16" xfId="0" applyBorder="1" applyAlignment="1">
      <alignment horizontal="center" vertical="center" wrapText="1"/>
    </xf>
    <xf numFmtId="0" fontId="0" fillId="0" borderId="13" xfId="0" applyBorder="1" applyAlignment="1">
      <alignment horizontal="left" vertical="center" wrapText="1"/>
    </xf>
    <xf numFmtId="0" fontId="0" fillId="0" borderId="15" xfId="0" applyBorder="1" applyAlignment="1">
      <alignment horizontal="left" vertical="center" wrapText="1"/>
    </xf>
    <xf numFmtId="0" fontId="0" fillId="0" borderId="15" xfId="0" applyBorder="1" applyAlignment="1" quotePrefix="1">
      <alignment horizontal="left" vertical="center" wrapText="1"/>
    </xf>
    <xf numFmtId="0" fontId="38" fillId="0" borderId="15" xfId="45" applyBorder="1" applyAlignment="1" quotePrefix="1">
      <alignment horizontal="left" wrapText="1"/>
    </xf>
    <xf numFmtId="0" fontId="0" fillId="0" borderId="15" xfId="0" applyBorder="1" applyAlignment="1">
      <alignment horizontal="justify" vertical="center" wrapText="1"/>
    </xf>
    <xf numFmtId="14" fontId="0" fillId="0" borderId="17" xfId="0" applyNumberFormat="1" applyBorder="1" applyAlignment="1">
      <alignment horizontal="right" vertical="center" wrapText="1"/>
    </xf>
    <xf numFmtId="164" fontId="49" fillId="0" borderId="0" xfId="0" applyNumberFormat="1" applyFont="1" applyBorder="1" applyAlignment="1">
      <alignment wrapText="1"/>
    </xf>
    <xf numFmtId="0" fontId="50" fillId="0" borderId="10" xfId="0" applyFont="1" applyFill="1" applyBorder="1" applyAlignment="1">
      <alignment horizontal="center" vertical="center" wrapText="1"/>
    </xf>
    <xf numFmtId="0" fontId="51" fillId="0" borderId="10" xfId="0" applyFont="1" applyFill="1" applyBorder="1" applyAlignment="1">
      <alignment horizontal="center" vertical="center" wrapText="1"/>
    </xf>
    <xf numFmtId="165" fontId="50" fillId="0" borderId="10" xfId="0" applyNumberFormat="1" applyFont="1" applyFill="1" applyBorder="1" applyAlignment="1">
      <alignment horizontal="center" vertical="center"/>
    </xf>
    <xf numFmtId="0" fontId="0" fillId="33" borderId="0" xfId="0" applyFill="1" applyAlignment="1">
      <alignment wrapText="1"/>
    </xf>
    <xf numFmtId="0" fontId="50" fillId="33" borderId="10" xfId="0" applyFont="1" applyFill="1" applyBorder="1" applyAlignment="1">
      <alignment horizontal="center" vertical="center" wrapText="1"/>
    </xf>
    <xf numFmtId="0" fontId="50" fillId="33" borderId="10" xfId="0" applyFont="1" applyFill="1" applyBorder="1" applyAlignment="1">
      <alignment horizontal="left" vertical="center" wrapText="1"/>
    </xf>
    <xf numFmtId="0" fontId="50" fillId="33" borderId="10" xfId="0" applyFont="1" applyFill="1" applyBorder="1" applyAlignment="1">
      <alignment horizontal="center" vertical="center"/>
    </xf>
    <xf numFmtId="0" fontId="50" fillId="33" borderId="10" xfId="38" applyFont="1" applyFill="1" applyBorder="1" applyAlignment="1">
      <alignment horizontal="center" vertical="center" wrapText="1"/>
    </xf>
    <xf numFmtId="165" fontId="50" fillId="33" borderId="10" xfId="0" applyNumberFormat="1" applyFont="1" applyFill="1" applyBorder="1" applyAlignment="1">
      <alignment horizontal="center" vertical="center"/>
    </xf>
    <xf numFmtId="0" fontId="52" fillId="33" borderId="10" xfId="0" applyFont="1" applyFill="1" applyBorder="1" applyAlignment="1">
      <alignment horizontal="center" vertical="center" wrapText="1"/>
    </xf>
    <xf numFmtId="0" fontId="50" fillId="0" borderId="10" xfId="38" applyFont="1" applyFill="1" applyBorder="1" applyAlignment="1">
      <alignment horizontal="center" vertical="center" wrapText="1"/>
    </xf>
    <xf numFmtId="0" fontId="50" fillId="0" borderId="10" xfId="0" applyFont="1" applyFill="1" applyBorder="1" applyAlignment="1">
      <alignment horizontal="center" vertical="center"/>
    </xf>
    <xf numFmtId="0" fontId="53" fillId="0" borderId="10" xfId="0" applyFont="1" applyFill="1" applyBorder="1" applyAlignment="1">
      <alignment horizontal="center" vertical="center"/>
    </xf>
    <xf numFmtId="165" fontId="53" fillId="0" borderId="10" xfId="0" applyNumberFormat="1" applyFont="1" applyFill="1" applyBorder="1" applyAlignment="1">
      <alignment horizontal="center" vertical="center"/>
    </xf>
    <xf numFmtId="14" fontId="53" fillId="0" borderId="10" xfId="0" applyNumberFormat="1" applyFont="1" applyFill="1" applyBorder="1" applyAlignment="1">
      <alignment horizontal="center" vertical="center"/>
    </xf>
    <xf numFmtId="0" fontId="54" fillId="0" borderId="10" xfId="0" applyFont="1" applyBorder="1" applyAlignment="1">
      <alignment wrapText="1"/>
    </xf>
    <xf numFmtId="0" fontId="48" fillId="15" borderId="10" xfId="0" applyFont="1" applyFill="1" applyBorder="1" applyAlignment="1">
      <alignment horizontal="center" vertical="center" wrapText="1"/>
    </xf>
    <xf numFmtId="0" fontId="48" fillId="15" borderId="10" xfId="0" applyFont="1" applyFill="1" applyBorder="1" applyAlignment="1">
      <alignment horizontal="center" vertical="center"/>
    </xf>
    <xf numFmtId="0" fontId="2" fillId="15" borderId="10" xfId="0" applyFont="1" applyFill="1" applyBorder="1" applyAlignment="1">
      <alignment horizontal="center" vertical="center" wrapText="1"/>
    </xf>
    <xf numFmtId="165" fontId="2" fillId="15" borderId="10" xfId="0" applyNumberFormat="1" applyFont="1" applyFill="1" applyBorder="1" applyAlignment="1">
      <alignment horizontal="center" vertical="center"/>
    </xf>
    <xf numFmtId="0" fontId="0" fillId="15" borderId="10" xfId="0" applyFill="1" applyBorder="1" applyAlignment="1">
      <alignment horizontal="center" vertical="center" wrapText="1"/>
    </xf>
    <xf numFmtId="0" fontId="48" fillId="16" borderId="10" xfId="0" applyFont="1" applyFill="1" applyBorder="1" applyAlignment="1">
      <alignment horizontal="center" vertical="center" wrapText="1"/>
    </xf>
    <xf numFmtId="0" fontId="2" fillId="16" borderId="10" xfId="38" applyFont="1" applyFill="1" applyBorder="1" applyAlignment="1">
      <alignment horizontal="left" vertical="center" wrapText="1"/>
    </xf>
    <xf numFmtId="0" fontId="48" fillId="16" borderId="10" xfId="0" applyFont="1" applyFill="1" applyBorder="1" applyAlignment="1">
      <alignment horizontal="center" vertical="center"/>
    </xf>
    <xf numFmtId="0" fontId="2" fillId="16" borderId="10" xfId="38" applyFont="1" applyFill="1" applyBorder="1" applyAlignment="1">
      <alignment horizontal="center" vertical="center" wrapText="1"/>
    </xf>
    <xf numFmtId="0" fontId="2" fillId="16" borderId="10" xfId="0" applyFont="1" applyFill="1" applyBorder="1" applyAlignment="1">
      <alignment horizontal="center" vertical="center" wrapText="1"/>
    </xf>
    <xf numFmtId="165" fontId="2" fillId="16" borderId="10" xfId="0" applyNumberFormat="1" applyFont="1" applyFill="1" applyBorder="1" applyAlignment="1">
      <alignment horizontal="center" vertical="center"/>
    </xf>
    <xf numFmtId="0" fontId="0" fillId="16" borderId="10" xfId="0" applyFill="1" applyBorder="1" applyAlignment="1">
      <alignment horizontal="center" vertical="center" wrapText="1"/>
    </xf>
    <xf numFmtId="0" fontId="48" fillId="16" borderId="10" xfId="0" applyFont="1" applyFill="1" applyBorder="1" applyAlignment="1">
      <alignment horizontal="center" vertical="top" wrapText="1"/>
    </xf>
    <xf numFmtId="0" fontId="48" fillId="16" borderId="10" xfId="0" applyFont="1" applyFill="1" applyBorder="1" applyAlignment="1">
      <alignment horizontal="left" vertical="center" wrapText="1"/>
    </xf>
    <xf numFmtId="0" fontId="50" fillId="11" borderId="10" xfId="0" applyFont="1" applyFill="1" applyBorder="1" applyAlignment="1">
      <alignment horizontal="center" vertical="center" wrapText="1"/>
    </xf>
    <xf numFmtId="0" fontId="50" fillId="11" borderId="10" xfId="0" applyNumberFormat="1" applyFont="1" applyFill="1" applyBorder="1" applyAlignment="1">
      <alignment horizontal="left" vertical="center" wrapText="1"/>
    </xf>
    <xf numFmtId="0" fontId="48" fillId="11" borderId="10" xfId="0" applyFont="1" applyFill="1" applyBorder="1" applyAlignment="1">
      <alignment horizontal="center" vertical="center"/>
    </xf>
    <xf numFmtId="0" fontId="2" fillId="11" borderId="10" xfId="38" applyFont="1" applyFill="1" applyBorder="1" applyAlignment="1">
      <alignment horizontal="center" vertical="center" wrapText="1"/>
    </xf>
    <xf numFmtId="0" fontId="2" fillId="11" borderId="10" xfId="0" applyFont="1" applyFill="1" applyBorder="1" applyAlignment="1">
      <alignment horizontal="center" vertical="center" wrapText="1"/>
    </xf>
    <xf numFmtId="0" fontId="48" fillId="11" borderId="10" xfId="0" applyFont="1" applyFill="1" applyBorder="1" applyAlignment="1">
      <alignment horizontal="center" vertical="center" wrapText="1"/>
    </xf>
    <xf numFmtId="165" fontId="2" fillId="11" borderId="10" xfId="0" applyNumberFormat="1" applyFont="1" applyFill="1" applyBorder="1" applyAlignment="1">
      <alignment horizontal="center" vertical="center"/>
    </xf>
    <xf numFmtId="0" fontId="0" fillId="11" borderId="10" xfId="0" applyFill="1" applyBorder="1" applyAlignment="1">
      <alignment horizontal="center" vertical="center" wrapText="1"/>
    </xf>
    <xf numFmtId="0" fontId="48" fillId="15" borderId="10" xfId="0" applyNumberFormat="1" applyFont="1" applyFill="1" applyBorder="1" applyAlignment="1">
      <alignment horizontal="center" vertical="center" wrapText="1"/>
    </xf>
    <xf numFmtId="0" fontId="2" fillId="15" borderId="10" xfId="0" applyNumberFormat="1" applyFont="1" applyFill="1" applyBorder="1" applyAlignment="1">
      <alignment horizontal="left" vertical="center" wrapText="1"/>
    </xf>
    <xf numFmtId="165" fontId="48" fillId="15" borderId="10" xfId="0" applyNumberFormat="1" applyFont="1" applyFill="1" applyBorder="1" applyAlignment="1">
      <alignment horizontal="center" vertical="center"/>
    </xf>
    <xf numFmtId="164" fontId="47" fillId="0" borderId="15" xfId="0" applyNumberFormat="1" applyFont="1" applyBorder="1" applyAlignment="1">
      <alignment horizontal="center" vertical="center" wrapText="1"/>
    </xf>
    <xf numFmtId="0" fontId="0" fillId="16" borderId="10" xfId="0" applyFill="1" applyBorder="1" applyAlignment="1">
      <alignment wrapText="1"/>
    </xf>
    <xf numFmtId="0" fontId="47" fillId="0" borderId="10" xfId="0" applyFont="1" applyBorder="1" applyAlignment="1">
      <alignment wrapText="1"/>
    </xf>
    <xf numFmtId="0" fontId="0" fillId="17" borderId="10" xfId="0" applyFill="1" applyBorder="1" applyAlignment="1">
      <alignment wrapText="1"/>
    </xf>
    <xf numFmtId="0" fontId="55" fillId="15" borderId="10" xfId="0" applyFont="1" applyFill="1" applyBorder="1" applyAlignment="1">
      <alignment wrapText="1"/>
    </xf>
    <xf numFmtId="0" fontId="2" fillId="0" borderId="10" xfId="0" applyFont="1" applyFill="1" applyBorder="1" applyAlignment="1">
      <alignment horizontal="center" vertical="center"/>
    </xf>
    <xf numFmtId="0" fontId="2" fillId="33" borderId="10" xfId="38" applyFont="1" applyFill="1" applyBorder="1" applyAlignment="1">
      <alignment horizontal="center" vertical="center" wrapText="1"/>
    </xf>
    <xf numFmtId="0" fontId="0" fillId="0" borderId="10" xfId="0" applyFill="1" applyBorder="1" applyAlignment="1">
      <alignment horizontal="center" vertical="center" wrapText="1"/>
    </xf>
    <xf numFmtId="0" fontId="48" fillId="34" borderId="10" xfId="0" applyFont="1" applyFill="1" applyBorder="1" applyAlignment="1">
      <alignment horizontal="center" vertical="center" wrapText="1"/>
    </xf>
    <xf numFmtId="0" fontId="48" fillId="34" borderId="10" xfId="0" applyFont="1" applyFill="1" applyBorder="1" applyAlignment="1">
      <alignment horizontal="left" vertical="center" wrapText="1"/>
    </xf>
    <xf numFmtId="0" fontId="48" fillId="34" borderId="10" xfId="0" applyFont="1" applyFill="1" applyBorder="1" applyAlignment="1">
      <alignment horizontal="center" vertical="center"/>
    </xf>
    <xf numFmtId="0" fontId="2" fillId="34" borderId="10" xfId="38" applyFont="1" applyFill="1" applyBorder="1" applyAlignment="1">
      <alignment horizontal="center" vertical="center" wrapText="1"/>
    </xf>
    <xf numFmtId="0" fontId="2" fillId="34" borderId="10" xfId="0" applyFont="1" applyFill="1" applyBorder="1" applyAlignment="1">
      <alignment horizontal="center" vertical="center" wrapText="1"/>
    </xf>
    <xf numFmtId="165" fontId="2" fillId="34" borderId="10" xfId="0" applyNumberFormat="1" applyFont="1" applyFill="1" applyBorder="1" applyAlignment="1">
      <alignment horizontal="center" vertical="center"/>
    </xf>
    <xf numFmtId="0" fontId="0" fillId="34" borderId="10" xfId="0" applyFill="1" applyBorder="1" applyAlignment="1">
      <alignment horizontal="center" vertical="center" wrapText="1"/>
    </xf>
    <xf numFmtId="0" fontId="0" fillId="34" borderId="10" xfId="0" applyFill="1" applyBorder="1" applyAlignment="1">
      <alignment wrapText="1"/>
    </xf>
    <xf numFmtId="0" fontId="2" fillId="34" borderId="10" xfId="0" applyFont="1" applyFill="1" applyBorder="1" applyAlignment="1">
      <alignment horizontal="left" vertical="center" wrapText="1"/>
    </xf>
    <xf numFmtId="0" fontId="2" fillId="34" borderId="10" xfId="0" applyNumberFormat="1" applyFont="1" applyFill="1" applyBorder="1" applyAlignment="1">
      <alignment horizontal="center" vertical="center" wrapText="1"/>
    </xf>
    <xf numFmtId="0" fontId="2" fillId="34" borderId="10" xfId="38" applyFont="1" applyFill="1" applyBorder="1" applyAlignment="1">
      <alignment horizontal="left" vertical="center" wrapText="1"/>
    </xf>
    <xf numFmtId="3" fontId="2" fillId="34" borderId="10" xfId="38" applyNumberFormat="1" applyFont="1" applyFill="1" applyBorder="1" applyAlignment="1">
      <alignment horizontal="center" vertical="center" wrapText="1"/>
    </xf>
    <xf numFmtId="0" fontId="0" fillId="33" borderId="10" xfId="0" applyFill="1" applyBorder="1" applyAlignment="1">
      <alignment wrapText="1"/>
    </xf>
    <xf numFmtId="3" fontId="56" fillId="7" borderId="10" xfId="0" applyNumberFormat="1" applyFont="1" applyFill="1" applyBorder="1" applyAlignment="1">
      <alignment/>
    </xf>
    <xf numFmtId="0" fontId="0" fillId="0" borderId="10" xfId="0" applyBorder="1" applyAlignment="1">
      <alignment/>
    </xf>
    <xf numFmtId="0" fontId="57" fillId="7" borderId="10" xfId="0" applyFont="1" applyFill="1" applyBorder="1" applyAlignment="1">
      <alignment wrapText="1"/>
    </xf>
    <xf numFmtId="16" fontId="57" fillId="7" borderId="10" xfId="0" applyNumberFormat="1" applyFont="1" applyFill="1" applyBorder="1" applyAlignment="1">
      <alignment wrapText="1"/>
    </xf>
    <xf numFmtId="6" fontId="57" fillId="7" borderId="10" xfId="0" applyNumberFormat="1" applyFont="1" applyFill="1" applyBorder="1" applyAlignment="1">
      <alignment wrapText="1"/>
    </xf>
    <xf numFmtId="14" fontId="47" fillId="0" borderId="0" xfId="0" applyNumberFormat="1" applyFont="1" applyAlignment="1">
      <alignment horizontal="center" vertical="center" wrapText="1"/>
    </xf>
    <xf numFmtId="0" fontId="48" fillId="33" borderId="10"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2" fillId="33" borderId="10" xfId="0" applyFont="1" applyFill="1" applyBorder="1" applyAlignment="1">
      <alignment horizontal="left" vertical="center" wrapText="1"/>
    </xf>
    <xf numFmtId="0" fontId="2" fillId="33" borderId="10" xfId="0" applyFont="1" applyFill="1" applyBorder="1" applyAlignment="1">
      <alignment horizontal="center" vertical="center"/>
    </xf>
    <xf numFmtId="165" fontId="2" fillId="33" borderId="10" xfId="0" applyNumberFormat="1" applyFont="1" applyFill="1" applyBorder="1" applyAlignment="1">
      <alignment horizontal="center" vertical="center"/>
    </xf>
    <xf numFmtId="0" fontId="29" fillId="33" borderId="10" xfId="0" applyFont="1" applyFill="1" applyBorder="1" applyAlignment="1">
      <alignment horizontal="center" vertical="center" wrapText="1"/>
    </xf>
    <xf numFmtId="0" fontId="2" fillId="33" borderId="10" xfId="0" applyNumberFormat="1" applyFont="1" applyFill="1" applyBorder="1" applyAlignment="1">
      <alignment horizontal="center" vertical="center" wrapText="1"/>
    </xf>
    <xf numFmtId="14" fontId="2" fillId="0" borderId="10" xfId="0" applyNumberFormat="1" applyFont="1" applyFill="1" applyBorder="1" applyAlignment="1">
      <alignment horizontal="center" vertical="center"/>
    </xf>
    <xf numFmtId="0" fontId="48" fillId="33" borderId="10" xfId="0" applyNumberFormat="1" applyFont="1" applyFill="1" applyBorder="1" applyAlignment="1">
      <alignment horizontal="center" vertical="center" wrapText="1"/>
    </xf>
    <xf numFmtId="0" fontId="0" fillId="33" borderId="0" xfId="0" applyFill="1" applyBorder="1" applyAlignment="1">
      <alignment wrapText="1"/>
    </xf>
    <xf numFmtId="44" fontId="0" fillId="33" borderId="0" xfId="0" applyNumberFormat="1" applyFill="1" applyBorder="1" applyAlignment="1">
      <alignment wrapText="1"/>
    </xf>
    <xf numFmtId="0" fontId="57" fillId="33" borderId="0" xfId="0" applyFont="1" applyFill="1" applyBorder="1" applyAlignment="1">
      <alignment wrapText="1"/>
    </xf>
    <xf numFmtId="3" fontId="57" fillId="33" borderId="0" xfId="0" applyNumberFormat="1" applyFont="1" applyFill="1" applyBorder="1" applyAlignment="1">
      <alignment wrapText="1"/>
    </xf>
    <xf numFmtId="3" fontId="56" fillId="33" borderId="0" xfId="0" applyNumberFormat="1" applyFont="1" applyFill="1" applyBorder="1" applyAlignment="1">
      <alignment/>
    </xf>
    <xf numFmtId="0" fontId="0" fillId="33" borderId="0" xfId="0" applyFill="1" applyBorder="1" applyAlignment="1">
      <alignment/>
    </xf>
    <xf numFmtId="16" fontId="57" fillId="33" borderId="0" xfId="0" applyNumberFormat="1" applyFont="1" applyFill="1" applyBorder="1" applyAlignment="1">
      <alignment wrapText="1"/>
    </xf>
    <xf numFmtId="6" fontId="57" fillId="33" borderId="0" xfId="0" applyNumberFormat="1" applyFont="1" applyFill="1" applyBorder="1" applyAlignment="1">
      <alignment wrapText="1"/>
    </xf>
    <xf numFmtId="0" fontId="31" fillId="23" borderId="10" xfId="38" applyBorder="1" applyAlignment="1">
      <alignment wrapText="1"/>
    </xf>
    <xf numFmtId="6" fontId="0" fillId="0" borderId="10" xfId="0" applyNumberFormat="1" applyBorder="1" applyAlignment="1">
      <alignment wrapText="1"/>
    </xf>
    <xf numFmtId="0" fontId="57" fillId="33" borderId="10" xfId="0" applyFont="1" applyFill="1" applyBorder="1" applyAlignment="1">
      <alignment vertical="center" wrapText="1"/>
    </xf>
    <xf numFmtId="0" fontId="57" fillId="33" borderId="10" xfId="0" applyFont="1" applyFill="1" applyBorder="1" applyAlignment="1">
      <alignment horizontal="center" vertical="center" wrapText="1"/>
    </xf>
    <xf numFmtId="0" fontId="0" fillId="0" borderId="18" xfId="0" applyFill="1" applyBorder="1" applyAlignment="1">
      <alignment horizontal="center" vertical="center" wrapText="1"/>
    </xf>
    <xf numFmtId="0" fontId="0" fillId="0" borderId="19" xfId="0" applyFill="1" applyBorder="1" applyAlignment="1">
      <alignment horizontal="center" vertical="center" wrapText="1"/>
    </xf>
    <xf numFmtId="0" fontId="0" fillId="0" borderId="20" xfId="0" applyFill="1" applyBorder="1" applyAlignment="1">
      <alignment horizontal="center" vertical="center" wrapText="1"/>
    </xf>
    <xf numFmtId="0" fontId="0" fillId="0" borderId="21" xfId="0" applyFill="1" applyBorder="1" applyAlignment="1">
      <alignment horizontal="center" vertical="center" wrapText="1"/>
    </xf>
    <xf numFmtId="0" fontId="0" fillId="0" borderId="0" xfId="0" applyFill="1" applyBorder="1" applyAlignment="1">
      <alignment horizontal="center" vertical="center" wrapText="1"/>
    </xf>
    <xf numFmtId="0" fontId="0" fillId="0" borderId="22" xfId="0" applyFill="1" applyBorder="1" applyAlignment="1">
      <alignment horizontal="center" vertical="center" wrapText="1"/>
    </xf>
    <xf numFmtId="0" fontId="0" fillId="0" borderId="23" xfId="0" applyFill="1" applyBorder="1" applyAlignment="1">
      <alignment horizontal="center" vertical="center" wrapText="1"/>
    </xf>
    <xf numFmtId="0" fontId="0" fillId="0" borderId="24" xfId="0" applyFill="1" applyBorder="1" applyAlignment="1">
      <alignment horizontal="center" vertical="center" wrapText="1"/>
    </xf>
    <xf numFmtId="0" fontId="0" fillId="0" borderId="25" xfId="0" applyFill="1" applyBorder="1" applyAlignment="1">
      <alignment horizontal="center" vertical="center" wrapText="1"/>
    </xf>
    <xf numFmtId="14" fontId="0" fillId="0" borderId="0" xfId="0" applyNumberFormat="1" applyBorder="1" applyAlignment="1">
      <alignment horizontal="left" wrapText="1"/>
    </xf>
    <xf numFmtId="0" fontId="0" fillId="0" borderId="0" xfId="0" applyBorder="1" applyAlignment="1">
      <alignment horizontal="left" wrapText="1"/>
    </xf>
    <xf numFmtId="0" fontId="47" fillId="0" borderId="26" xfId="0" applyFont="1" applyBorder="1" applyAlignment="1">
      <alignment horizont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R57"/>
  <sheetViews>
    <sheetView zoomScale="80" zoomScaleNormal="80" zoomScalePageLayoutView="80" workbookViewId="0" topLeftCell="A15">
      <selection activeCell="C20" sqref="C20"/>
    </sheetView>
  </sheetViews>
  <sheetFormatPr defaultColWidth="10.8515625" defaultRowHeight="15"/>
  <cols>
    <col min="1" max="1" width="10.8515625" style="1" customWidth="1"/>
    <col min="2" max="2" width="25.7109375" style="1" customWidth="1"/>
    <col min="3" max="3" width="66.421875" style="1" customWidth="1"/>
    <col min="4" max="5" width="15.140625" style="1" customWidth="1"/>
    <col min="6" max="6" width="17.421875" style="1" customWidth="1"/>
    <col min="7" max="7" width="14.421875" style="1" customWidth="1"/>
    <col min="8" max="8" width="21.28125" style="1" customWidth="1"/>
    <col min="9" max="9" width="23.00390625" style="1" customWidth="1"/>
    <col min="10" max="10" width="16.140625" style="1" bestFit="1" customWidth="1"/>
    <col min="11" max="11" width="16.7109375" style="1" customWidth="1"/>
    <col min="12" max="12" width="47.140625" style="1" customWidth="1"/>
    <col min="13" max="14" width="25.421875" style="1" customWidth="1"/>
    <col min="15" max="15" width="17.00390625" style="1" customWidth="1"/>
    <col min="16" max="16" width="41.28125" style="1" customWidth="1"/>
    <col min="17" max="16384" width="10.8515625" style="1" customWidth="1"/>
  </cols>
  <sheetData>
    <row r="2" ht="15">
      <c r="B2" s="5" t="s">
        <v>20</v>
      </c>
    </row>
    <row r="3" ht="15">
      <c r="B3" s="5"/>
    </row>
    <row r="4" ht="15.75" thickBot="1">
      <c r="B4" s="5" t="s">
        <v>0</v>
      </c>
    </row>
    <row r="5" spans="2:11" ht="15" customHeight="1">
      <c r="B5" s="32" t="s">
        <v>1</v>
      </c>
      <c r="C5" s="39" t="s">
        <v>106</v>
      </c>
      <c r="D5" s="33"/>
      <c r="E5" s="34"/>
      <c r="F5" s="135" t="s">
        <v>27</v>
      </c>
      <c r="G5" s="136"/>
      <c r="H5" s="136"/>
      <c r="I5" s="137"/>
      <c r="J5" s="29"/>
      <c r="K5" s="29"/>
    </row>
    <row r="6" spans="2:11" ht="15">
      <c r="B6" s="35" t="s">
        <v>2</v>
      </c>
      <c r="C6" s="40" t="s">
        <v>107</v>
      </c>
      <c r="D6" s="33"/>
      <c r="E6" s="34"/>
      <c r="F6" s="138"/>
      <c r="G6" s="139"/>
      <c r="H6" s="139"/>
      <c r="I6" s="140"/>
      <c r="J6" s="29"/>
      <c r="K6" s="29"/>
    </row>
    <row r="7" spans="2:11" ht="15">
      <c r="B7" s="35" t="s">
        <v>3</v>
      </c>
      <c r="C7" s="41">
        <v>5529696</v>
      </c>
      <c r="D7" s="33"/>
      <c r="E7" s="34"/>
      <c r="F7" s="138"/>
      <c r="G7" s="139"/>
      <c r="H7" s="139"/>
      <c r="I7" s="140"/>
      <c r="J7" s="29"/>
      <c r="K7" s="29"/>
    </row>
    <row r="8" spans="2:11" ht="15">
      <c r="B8" s="35" t="s">
        <v>16</v>
      </c>
      <c r="C8" s="42" t="s">
        <v>108</v>
      </c>
      <c r="D8" s="33"/>
      <c r="E8" s="34"/>
      <c r="F8" s="138"/>
      <c r="G8" s="139"/>
      <c r="H8" s="139"/>
      <c r="I8" s="140"/>
      <c r="J8" s="29"/>
      <c r="K8" s="29"/>
    </row>
    <row r="9" spans="2:11" ht="270">
      <c r="B9" s="35" t="s">
        <v>19</v>
      </c>
      <c r="C9" s="43" t="s">
        <v>111</v>
      </c>
      <c r="D9" s="33"/>
      <c r="E9" s="34"/>
      <c r="F9" s="141"/>
      <c r="G9" s="142"/>
      <c r="H9" s="142"/>
      <c r="I9" s="143"/>
      <c r="J9" s="30"/>
      <c r="K9" s="30"/>
    </row>
    <row r="10" spans="2:11" ht="90" customHeight="1">
      <c r="B10" s="35" t="s">
        <v>4</v>
      </c>
      <c r="C10" s="43" t="s">
        <v>27</v>
      </c>
      <c r="D10" s="33"/>
      <c r="E10" s="34"/>
      <c r="F10" s="36"/>
      <c r="G10" s="36"/>
      <c r="H10" s="36"/>
      <c r="I10" s="36"/>
      <c r="J10" s="30"/>
      <c r="K10" s="30"/>
    </row>
    <row r="11" spans="2:11" ht="15" customHeight="1">
      <c r="B11" s="35" t="s">
        <v>5</v>
      </c>
      <c r="C11" s="40" t="s">
        <v>109</v>
      </c>
      <c r="D11" s="33"/>
      <c r="E11" s="34"/>
      <c r="F11" s="135" t="s">
        <v>26</v>
      </c>
      <c r="G11" s="136"/>
      <c r="H11" s="136"/>
      <c r="I11" s="137"/>
      <c r="J11" s="29"/>
      <c r="K11" s="29"/>
    </row>
    <row r="12" spans="2:14" ht="25.5" customHeight="1">
      <c r="B12" s="35" t="s">
        <v>23</v>
      </c>
      <c r="C12" s="87">
        <v>2744032453.345</v>
      </c>
      <c r="D12" s="33" t="s">
        <v>156</v>
      </c>
      <c r="E12" s="34"/>
      <c r="F12" s="138"/>
      <c r="G12" s="139"/>
      <c r="H12" s="139"/>
      <c r="I12" s="140"/>
      <c r="J12" s="31"/>
      <c r="K12" s="31"/>
      <c r="M12" s="28"/>
      <c r="N12" s="28"/>
    </row>
    <row r="13" spans="2:11" ht="30">
      <c r="B13" s="35" t="s">
        <v>24</v>
      </c>
      <c r="C13" s="37">
        <v>180418000</v>
      </c>
      <c r="D13" s="33"/>
      <c r="E13" s="34"/>
      <c r="F13" s="138"/>
      <c r="G13" s="139"/>
      <c r="H13" s="139"/>
      <c r="I13" s="140"/>
      <c r="J13" s="31"/>
      <c r="K13" s="31"/>
    </row>
    <row r="14" spans="2:11" ht="30">
      <c r="B14" s="35" t="s">
        <v>25</v>
      </c>
      <c r="C14" s="37">
        <v>18041800</v>
      </c>
      <c r="D14" s="33"/>
      <c r="E14" s="34"/>
      <c r="F14" s="138"/>
      <c r="G14" s="139"/>
      <c r="H14" s="139"/>
      <c r="I14" s="140"/>
      <c r="J14" s="31"/>
      <c r="K14" s="31"/>
    </row>
    <row r="15" spans="2:11" ht="30.75" thickBot="1">
      <c r="B15" s="38" t="s">
        <v>18</v>
      </c>
      <c r="C15" s="44">
        <v>42332</v>
      </c>
      <c r="D15" s="33"/>
      <c r="E15" s="34"/>
      <c r="F15" s="141"/>
      <c r="G15" s="142"/>
      <c r="H15" s="142"/>
      <c r="I15" s="143"/>
      <c r="J15" s="29"/>
      <c r="K15" s="29"/>
    </row>
    <row r="16" spans="2:11" ht="15">
      <c r="B16" s="29"/>
      <c r="C16" s="144"/>
      <c r="D16" s="145"/>
      <c r="E16" s="145"/>
      <c r="F16" s="145"/>
      <c r="G16" s="145"/>
      <c r="H16" s="145"/>
      <c r="I16" s="145"/>
      <c r="J16" s="145"/>
      <c r="K16" s="145"/>
    </row>
    <row r="17" ht="15.75" thickBot="1">
      <c r="B17" s="5" t="s">
        <v>15</v>
      </c>
    </row>
    <row r="18" spans="2:12" ht="75" customHeight="1">
      <c r="B18" s="4" t="s">
        <v>28</v>
      </c>
      <c r="C18" s="10" t="s">
        <v>6</v>
      </c>
      <c r="D18" s="10" t="s">
        <v>17</v>
      </c>
      <c r="E18" s="10" t="s">
        <v>7</v>
      </c>
      <c r="F18" s="10" t="s">
        <v>8</v>
      </c>
      <c r="G18" s="10" t="s">
        <v>9</v>
      </c>
      <c r="H18" s="10" t="s">
        <v>10</v>
      </c>
      <c r="I18" s="10" t="s">
        <v>11</v>
      </c>
      <c r="J18" s="10" t="s">
        <v>12</v>
      </c>
      <c r="K18" s="10" t="s">
        <v>13</v>
      </c>
      <c r="L18" s="6" t="s">
        <v>14</v>
      </c>
    </row>
    <row r="19" spans="2:17" ht="47.25">
      <c r="B19" s="12">
        <v>83121703</v>
      </c>
      <c r="C19" s="18" t="s">
        <v>31</v>
      </c>
      <c r="D19" s="57" t="s">
        <v>57</v>
      </c>
      <c r="E19" s="56" t="s">
        <v>70</v>
      </c>
      <c r="F19" s="16" t="s">
        <v>85</v>
      </c>
      <c r="G19" s="13" t="s">
        <v>93</v>
      </c>
      <c r="H19" s="23">
        <v>57586691</v>
      </c>
      <c r="I19" s="23">
        <v>57586691</v>
      </c>
      <c r="J19" s="17" t="s">
        <v>94</v>
      </c>
      <c r="K19" s="2" t="s">
        <v>113</v>
      </c>
      <c r="L19" s="13" t="s">
        <v>99</v>
      </c>
      <c r="M19" s="110" t="s">
        <v>148</v>
      </c>
      <c r="N19" s="110" t="s">
        <v>149</v>
      </c>
      <c r="O19" s="110"/>
      <c r="P19" s="110"/>
      <c r="Q19" s="2"/>
    </row>
    <row r="20" spans="2:17" ht="63">
      <c r="B20" s="67">
        <v>55101531</v>
      </c>
      <c r="C20" s="68" t="s">
        <v>32</v>
      </c>
      <c r="D20" s="69" t="s">
        <v>58</v>
      </c>
      <c r="E20" s="70" t="s">
        <v>71</v>
      </c>
      <c r="F20" s="71" t="s">
        <v>86</v>
      </c>
      <c r="G20" s="67" t="s">
        <v>93</v>
      </c>
      <c r="H20" s="72">
        <v>4000000</v>
      </c>
      <c r="I20" s="72">
        <v>4000000</v>
      </c>
      <c r="J20" s="70" t="s">
        <v>95</v>
      </c>
      <c r="K20" s="73" t="s">
        <v>97</v>
      </c>
      <c r="L20" s="67" t="s">
        <v>100</v>
      </c>
      <c r="M20" s="110" t="s">
        <v>147</v>
      </c>
      <c r="N20" s="110"/>
      <c r="O20" s="110"/>
      <c r="P20" s="110"/>
      <c r="Q20" s="2"/>
    </row>
    <row r="21" spans="2:17" ht="157.5">
      <c r="B21" s="14" t="s">
        <v>29</v>
      </c>
      <c r="C21" s="19" t="s">
        <v>33</v>
      </c>
      <c r="D21" s="57" t="s">
        <v>59</v>
      </c>
      <c r="E21" s="17" t="s">
        <v>72</v>
      </c>
      <c r="F21" s="16" t="s">
        <v>87</v>
      </c>
      <c r="G21" s="13" t="s">
        <v>93</v>
      </c>
      <c r="H21" s="24">
        <v>30506095.31</v>
      </c>
      <c r="I21" s="24">
        <v>30506095.31</v>
      </c>
      <c r="J21" s="17" t="s">
        <v>95</v>
      </c>
      <c r="K21" s="27" t="s">
        <v>97</v>
      </c>
      <c r="L21" s="13" t="s">
        <v>101</v>
      </c>
      <c r="M21" s="110" t="s">
        <v>69</v>
      </c>
      <c r="N21" s="110"/>
      <c r="O21" s="110"/>
      <c r="P21" s="110"/>
      <c r="Q21" s="2"/>
    </row>
    <row r="22" spans="2:17" ht="157.5">
      <c r="B22" s="14" t="s">
        <v>29</v>
      </c>
      <c r="C22" s="19" t="s">
        <v>33</v>
      </c>
      <c r="D22" s="12" t="s">
        <v>60</v>
      </c>
      <c r="E22" s="17" t="s">
        <v>73</v>
      </c>
      <c r="F22" s="16" t="s">
        <v>87</v>
      </c>
      <c r="G22" s="13" t="s">
        <v>93</v>
      </c>
      <c r="H22" s="24">
        <v>71860049.98</v>
      </c>
      <c r="I22" s="24">
        <v>71860049.98</v>
      </c>
      <c r="J22" s="17" t="s">
        <v>96</v>
      </c>
      <c r="K22" s="27" t="s">
        <v>97</v>
      </c>
      <c r="L22" s="13" t="s">
        <v>101</v>
      </c>
      <c r="M22" s="110" t="s">
        <v>150</v>
      </c>
      <c r="N22" s="110"/>
      <c r="O22" s="110"/>
      <c r="P22" s="110"/>
      <c r="Q22" s="2"/>
    </row>
    <row r="23" spans="2:17" ht="63">
      <c r="B23" s="47">
        <v>80161801</v>
      </c>
      <c r="C23" s="19" t="s">
        <v>34</v>
      </c>
      <c r="D23" s="12" t="s">
        <v>59</v>
      </c>
      <c r="E23" s="17" t="s">
        <v>74</v>
      </c>
      <c r="F23" s="23" t="s">
        <v>88</v>
      </c>
      <c r="G23" s="13" t="s">
        <v>93</v>
      </c>
      <c r="H23" s="23">
        <v>39275595</v>
      </c>
      <c r="I23" s="23">
        <v>39275595</v>
      </c>
      <c r="J23" s="13" t="s">
        <v>94</v>
      </c>
      <c r="K23" s="2" t="s">
        <v>113</v>
      </c>
      <c r="L23" s="13" t="s">
        <v>101</v>
      </c>
      <c r="M23" s="110" t="s">
        <v>148</v>
      </c>
      <c r="N23" s="110"/>
      <c r="O23" s="110"/>
      <c r="P23" s="110"/>
      <c r="Q23" s="2"/>
    </row>
    <row r="24" spans="2:17" ht="63">
      <c r="B24" s="46" t="s">
        <v>114</v>
      </c>
      <c r="C24" s="19" t="s">
        <v>35</v>
      </c>
      <c r="D24" s="12" t="s">
        <v>61</v>
      </c>
      <c r="E24" s="17" t="s">
        <v>71</v>
      </c>
      <c r="F24" s="16" t="s">
        <v>88</v>
      </c>
      <c r="G24" s="13" t="s">
        <v>93</v>
      </c>
      <c r="H24" s="59">
        <v>120000000</v>
      </c>
      <c r="I24" s="59">
        <v>18579239</v>
      </c>
      <c r="J24" s="13" t="s">
        <v>95</v>
      </c>
      <c r="K24" s="27" t="s">
        <v>97</v>
      </c>
      <c r="L24" s="13" t="s">
        <v>101</v>
      </c>
      <c r="M24" s="110" t="s">
        <v>139</v>
      </c>
      <c r="N24" s="110" t="s">
        <v>140</v>
      </c>
      <c r="O24" s="110" t="s">
        <v>138</v>
      </c>
      <c r="P24" s="110"/>
      <c r="Q24" s="2"/>
    </row>
    <row r="25" spans="2:17" ht="126">
      <c r="B25" s="13">
        <v>78102203</v>
      </c>
      <c r="C25" s="19" t="s">
        <v>36</v>
      </c>
      <c r="D25" s="12" t="s">
        <v>62</v>
      </c>
      <c r="E25" s="17" t="s">
        <v>75</v>
      </c>
      <c r="F25" s="16" t="s">
        <v>86</v>
      </c>
      <c r="G25" s="13" t="s">
        <v>93</v>
      </c>
      <c r="H25" s="23">
        <v>20017800</v>
      </c>
      <c r="I25" s="23">
        <v>20017800</v>
      </c>
      <c r="J25" s="13" t="s">
        <v>94</v>
      </c>
      <c r="K25" s="27" t="s">
        <v>113</v>
      </c>
      <c r="L25" s="13" t="s">
        <v>101</v>
      </c>
      <c r="M25" s="110" t="s">
        <v>57</v>
      </c>
      <c r="N25" s="110" t="s">
        <v>152</v>
      </c>
      <c r="O25" s="110"/>
      <c r="P25" s="110"/>
      <c r="Q25" s="2"/>
    </row>
    <row r="26" spans="2:17" ht="247.5">
      <c r="B26" s="74" t="s">
        <v>30</v>
      </c>
      <c r="C26" s="75" t="s">
        <v>37</v>
      </c>
      <c r="D26" s="69" t="s">
        <v>112</v>
      </c>
      <c r="E26" s="70" t="s">
        <v>78</v>
      </c>
      <c r="F26" s="71" t="s">
        <v>89</v>
      </c>
      <c r="G26" s="67" t="s">
        <v>93</v>
      </c>
      <c r="H26" s="72">
        <v>200000000</v>
      </c>
      <c r="I26" s="72">
        <v>200000000</v>
      </c>
      <c r="J26" s="67" t="s">
        <v>96</v>
      </c>
      <c r="K26" s="73" t="s">
        <v>97</v>
      </c>
      <c r="L26" s="67" t="s">
        <v>102</v>
      </c>
      <c r="M26" s="110" t="s">
        <v>141</v>
      </c>
      <c r="N26" s="110" t="s">
        <v>157</v>
      </c>
      <c r="O26" s="110"/>
      <c r="P26" s="110"/>
      <c r="Q26" s="2"/>
    </row>
    <row r="27" spans="2:18" ht="84.75" customHeight="1">
      <c r="B27" s="76">
        <v>78141603</v>
      </c>
      <c r="C27" s="77" t="s">
        <v>38</v>
      </c>
      <c r="D27" s="78" t="s">
        <v>63</v>
      </c>
      <c r="E27" s="79" t="s">
        <v>76</v>
      </c>
      <c r="F27" s="80" t="s">
        <v>90</v>
      </c>
      <c r="G27" s="81" t="s">
        <v>93</v>
      </c>
      <c r="H27" s="82">
        <v>22000000</v>
      </c>
      <c r="I27" s="82">
        <v>22000000</v>
      </c>
      <c r="J27" s="81" t="s">
        <v>95</v>
      </c>
      <c r="K27" s="83" t="s">
        <v>97</v>
      </c>
      <c r="L27" s="81" t="s">
        <v>101</v>
      </c>
      <c r="M27" s="110">
        <v>43201803</v>
      </c>
      <c r="N27" s="110" t="s">
        <v>117</v>
      </c>
      <c r="O27" s="108">
        <v>17902667</v>
      </c>
      <c r="P27" s="110" t="s">
        <v>115</v>
      </c>
      <c r="Q27" s="2" t="s">
        <v>118</v>
      </c>
      <c r="R27" s="109" t="s">
        <v>116</v>
      </c>
    </row>
    <row r="28" spans="2:17" ht="47.25">
      <c r="B28" s="13">
        <v>81112101</v>
      </c>
      <c r="C28" s="21" t="s">
        <v>39</v>
      </c>
      <c r="D28" s="57" t="s">
        <v>64</v>
      </c>
      <c r="E28" s="93" t="s">
        <v>77</v>
      </c>
      <c r="F28" s="23" t="s">
        <v>91</v>
      </c>
      <c r="G28" s="13" t="s">
        <v>93</v>
      </c>
      <c r="H28" s="48">
        <v>61626600</v>
      </c>
      <c r="I28" s="48">
        <v>61626600</v>
      </c>
      <c r="J28" s="13" t="s">
        <v>95</v>
      </c>
      <c r="K28" s="27" t="s">
        <v>97</v>
      </c>
      <c r="L28" s="13" t="s">
        <v>99</v>
      </c>
      <c r="M28" s="110" t="s">
        <v>69</v>
      </c>
      <c r="N28" s="110" t="s">
        <v>151</v>
      </c>
      <c r="O28" s="110"/>
      <c r="P28" s="110"/>
      <c r="Q28" s="2"/>
    </row>
    <row r="29" spans="2:17" ht="63">
      <c r="B29" s="95">
        <v>80121705</v>
      </c>
      <c r="C29" s="96" t="s">
        <v>40</v>
      </c>
      <c r="D29" s="97" t="s">
        <v>63</v>
      </c>
      <c r="E29" s="98" t="s">
        <v>78</v>
      </c>
      <c r="F29" s="99" t="s">
        <v>90</v>
      </c>
      <c r="G29" s="95" t="s">
        <v>93</v>
      </c>
      <c r="H29" s="100">
        <v>10000000</v>
      </c>
      <c r="I29" s="100">
        <v>10000000</v>
      </c>
      <c r="J29" s="95" t="s">
        <v>95</v>
      </c>
      <c r="K29" s="101" t="s">
        <v>97</v>
      </c>
      <c r="L29" s="95" t="s">
        <v>102</v>
      </c>
      <c r="M29" s="110" t="s">
        <v>142</v>
      </c>
      <c r="N29" s="110"/>
      <c r="O29" s="110"/>
      <c r="P29" s="110"/>
      <c r="Q29" s="2"/>
    </row>
    <row r="30" spans="2:17" s="49" customFormat="1" ht="93" customHeight="1">
      <c r="B30" s="50" t="s">
        <v>119</v>
      </c>
      <c r="C30" s="51" t="s">
        <v>120</v>
      </c>
      <c r="D30" s="52" t="s">
        <v>61</v>
      </c>
      <c r="E30" s="53" t="s">
        <v>78</v>
      </c>
      <c r="F30" s="50" t="s">
        <v>87</v>
      </c>
      <c r="G30" s="50" t="s">
        <v>93</v>
      </c>
      <c r="H30" s="54">
        <v>5000000</v>
      </c>
      <c r="I30" s="54">
        <v>2017189</v>
      </c>
      <c r="J30" s="50" t="s">
        <v>95</v>
      </c>
      <c r="K30" s="55" t="s">
        <v>97</v>
      </c>
      <c r="L30" s="50" t="s">
        <v>102</v>
      </c>
      <c r="M30" s="110" t="s">
        <v>139</v>
      </c>
      <c r="N30" s="110"/>
      <c r="O30" s="110"/>
      <c r="P30" s="110"/>
      <c r="Q30" s="107"/>
    </row>
    <row r="31" spans="2:17" s="49" customFormat="1" ht="80.25" customHeight="1">
      <c r="B31" s="50" t="s">
        <v>119</v>
      </c>
      <c r="C31" s="51" t="s">
        <v>120</v>
      </c>
      <c r="D31" s="52" t="s">
        <v>61</v>
      </c>
      <c r="E31" s="53" t="s">
        <v>118</v>
      </c>
      <c r="F31" s="50" t="s">
        <v>87</v>
      </c>
      <c r="G31" s="50" t="s">
        <v>93</v>
      </c>
      <c r="H31" s="54">
        <v>5000000</v>
      </c>
      <c r="I31" s="54">
        <v>3574388</v>
      </c>
      <c r="J31" s="50" t="s">
        <v>95</v>
      </c>
      <c r="K31" s="55" t="s">
        <v>97</v>
      </c>
      <c r="L31" s="50" t="s">
        <v>102</v>
      </c>
      <c r="M31" s="110" t="s">
        <v>139</v>
      </c>
      <c r="N31" s="110"/>
      <c r="O31" s="110"/>
      <c r="P31" s="110"/>
      <c r="Q31" s="107"/>
    </row>
    <row r="32" spans="2:17" ht="63">
      <c r="B32" s="13">
        <v>81112501</v>
      </c>
      <c r="C32" s="21" t="s">
        <v>41</v>
      </c>
      <c r="D32" s="57" t="s">
        <v>65</v>
      </c>
      <c r="E32" s="17" t="s">
        <v>74</v>
      </c>
      <c r="F32" s="16" t="s">
        <v>86</v>
      </c>
      <c r="G32" s="13" t="s">
        <v>93</v>
      </c>
      <c r="H32" s="23">
        <v>60000000</v>
      </c>
      <c r="I32" s="23">
        <v>50180600</v>
      </c>
      <c r="J32" s="13" t="s">
        <v>94</v>
      </c>
      <c r="K32" s="2" t="s">
        <v>113</v>
      </c>
      <c r="L32" s="13" t="s">
        <v>102</v>
      </c>
      <c r="M32" s="110" t="s">
        <v>57</v>
      </c>
      <c r="N32" s="110" t="s">
        <v>152</v>
      </c>
      <c r="O32" s="110"/>
      <c r="P32" s="110"/>
      <c r="Q32" s="2"/>
    </row>
    <row r="33" spans="2:17" ht="78.75">
      <c r="B33" s="14">
        <v>93141506</v>
      </c>
      <c r="C33" s="21" t="s">
        <v>110</v>
      </c>
      <c r="D33" s="46" t="s">
        <v>63</v>
      </c>
      <c r="E33" s="56" t="s">
        <v>77</v>
      </c>
      <c r="F33" s="23" t="s">
        <v>88</v>
      </c>
      <c r="G33" s="13" t="s">
        <v>93</v>
      </c>
      <c r="H33" s="23">
        <v>180000000</v>
      </c>
      <c r="I33" s="23">
        <v>180000000</v>
      </c>
      <c r="J33" s="13" t="s">
        <v>95</v>
      </c>
      <c r="K33" s="27" t="s">
        <v>97</v>
      </c>
      <c r="L33" s="13" t="s">
        <v>102</v>
      </c>
      <c r="M33" s="110" t="s">
        <v>121</v>
      </c>
      <c r="N33" s="110" t="s">
        <v>122</v>
      </c>
      <c r="O33" s="110"/>
      <c r="P33" s="110"/>
      <c r="Q33" s="2"/>
    </row>
    <row r="34" spans="2:17" ht="117.75" customHeight="1">
      <c r="B34" s="13">
        <v>93141810</v>
      </c>
      <c r="C34" s="19" t="s">
        <v>42</v>
      </c>
      <c r="D34" s="46" t="s">
        <v>63</v>
      </c>
      <c r="E34" s="56" t="s">
        <v>75</v>
      </c>
      <c r="F34" s="46" t="s">
        <v>90</v>
      </c>
      <c r="G34" s="13" t="s">
        <v>93</v>
      </c>
      <c r="H34" s="48">
        <v>20000000</v>
      </c>
      <c r="I34" s="48">
        <v>20000000</v>
      </c>
      <c r="J34" s="13" t="s">
        <v>95</v>
      </c>
      <c r="K34" s="27" t="s">
        <v>97</v>
      </c>
      <c r="L34" s="13" t="s">
        <v>102</v>
      </c>
      <c r="M34" s="110" t="s">
        <v>116</v>
      </c>
      <c r="N34" s="110" t="s">
        <v>118</v>
      </c>
      <c r="O34" s="110" t="s">
        <v>123</v>
      </c>
      <c r="P34" s="110"/>
      <c r="Q34" s="2"/>
    </row>
    <row r="35" spans="2:17" ht="63">
      <c r="B35" s="67">
        <v>80121705</v>
      </c>
      <c r="C35" s="75" t="s">
        <v>43</v>
      </c>
      <c r="D35" s="69" t="s">
        <v>58</v>
      </c>
      <c r="E35" s="70" t="s">
        <v>77</v>
      </c>
      <c r="F35" s="71" t="s">
        <v>90</v>
      </c>
      <c r="G35" s="67" t="s">
        <v>93</v>
      </c>
      <c r="H35" s="72">
        <v>5000000</v>
      </c>
      <c r="I35" s="72">
        <v>5000000</v>
      </c>
      <c r="J35" s="67" t="s">
        <v>95</v>
      </c>
      <c r="K35" s="73" t="s">
        <v>97</v>
      </c>
      <c r="L35" s="67" t="s">
        <v>102</v>
      </c>
      <c r="M35" s="110" t="s">
        <v>124</v>
      </c>
      <c r="N35" s="110"/>
      <c r="O35" s="110"/>
      <c r="P35" s="110"/>
      <c r="Q35" s="2"/>
    </row>
    <row r="36" spans="2:17" ht="66">
      <c r="B36" s="13">
        <v>93141808</v>
      </c>
      <c r="C36" s="21" t="s">
        <v>44</v>
      </c>
      <c r="D36" s="57" t="s">
        <v>60</v>
      </c>
      <c r="E36" s="56" t="s">
        <v>73</v>
      </c>
      <c r="F36" s="54" t="s">
        <v>88</v>
      </c>
      <c r="G36" s="13" t="s">
        <v>93</v>
      </c>
      <c r="H36" s="48">
        <v>13897000</v>
      </c>
      <c r="I36" s="23">
        <v>10985000</v>
      </c>
      <c r="J36" s="13" t="s">
        <v>95</v>
      </c>
      <c r="K36" s="27" t="s">
        <v>97</v>
      </c>
      <c r="L36" s="13" t="s">
        <v>102</v>
      </c>
      <c r="M36" s="111">
        <v>42209</v>
      </c>
      <c r="N36" s="110" t="s">
        <v>125</v>
      </c>
      <c r="O36" s="110" t="s">
        <v>117</v>
      </c>
      <c r="P36" s="110"/>
      <c r="Q36" s="2"/>
    </row>
    <row r="37" spans="2:17" ht="149.25" customHeight="1">
      <c r="B37" s="95">
        <v>93141808</v>
      </c>
      <c r="C37" s="103" t="s">
        <v>45</v>
      </c>
      <c r="D37" s="97" t="s">
        <v>61</v>
      </c>
      <c r="E37" s="98" t="s">
        <v>79</v>
      </c>
      <c r="F37" s="100" t="s">
        <v>88</v>
      </c>
      <c r="G37" s="95" t="s">
        <v>93</v>
      </c>
      <c r="H37" s="100">
        <v>56103000</v>
      </c>
      <c r="I37" s="100">
        <v>56103000</v>
      </c>
      <c r="J37" s="95" t="s">
        <v>95</v>
      </c>
      <c r="K37" s="101" t="s">
        <v>97</v>
      </c>
      <c r="L37" s="95" t="s">
        <v>102</v>
      </c>
      <c r="M37" s="110" t="s">
        <v>143</v>
      </c>
      <c r="N37" s="110" t="s">
        <v>126</v>
      </c>
      <c r="O37" s="110"/>
      <c r="P37" s="110"/>
      <c r="Q37" s="2"/>
    </row>
    <row r="38" spans="2:17" ht="82.5">
      <c r="B38" s="104">
        <v>43211507</v>
      </c>
      <c r="C38" s="105" t="s">
        <v>46</v>
      </c>
      <c r="D38" s="97" t="s">
        <v>66</v>
      </c>
      <c r="E38" s="98" t="s">
        <v>78</v>
      </c>
      <c r="F38" s="99" t="s">
        <v>90</v>
      </c>
      <c r="G38" s="95" t="s">
        <v>93</v>
      </c>
      <c r="H38" s="100">
        <v>9000000</v>
      </c>
      <c r="I38" s="100">
        <v>9000000</v>
      </c>
      <c r="J38" s="106" t="s">
        <v>95</v>
      </c>
      <c r="K38" s="101" t="s">
        <v>97</v>
      </c>
      <c r="L38" s="99" t="s">
        <v>103</v>
      </c>
      <c r="M38" s="110" t="s">
        <v>143</v>
      </c>
      <c r="N38" s="110" t="s">
        <v>127</v>
      </c>
      <c r="O38" s="110"/>
      <c r="P38" s="110"/>
      <c r="Q38" s="2"/>
    </row>
    <row r="39" spans="2:17" ht="83.25" customHeight="1">
      <c r="B39" s="15">
        <v>55101519</v>
      </c>
      <c r="C39" s="18" t="s">
        <v>47</v>
      </c>
      <c r="D39" s="58" t="s">
        <v>59</v>
      </c>
      <c r="E39" s="17" t="s">
        <v>74</v>
      </c>
      <c r="F39" s="16" t="s">
        <v>86</v>
      </c>
      <c r="G39" s="13" t="s">
        <v>93</v>
      </c>
      <c r="H39" s="59">
        <v>360000</v>
      </c>
      <c r="I39" s="59">
        <v>403000</v>
      </c>
      <c r="J39" s="25" t="s">
        <v>95</v>
      </c>
      <c r="K39" s="27" t="s">
        <v>97</v>
      </c>
      <c r="L39" s="16" t="s">
        <v>103</v>
      </c>
      <c r="M39" s="110" t="s">
        <v>57</v>
      </c>
      <c r="N39" s="110" t="s">
        <v>129</v>
      </c>
      <c r="O39" s="110" t="s">
        <v>128</v>
      </c>
      <c r="P39" s="110"/>
      <c r="Q39" s="2"/>
    </row>
    <row r="40" spans="2:17" ht="47.25">
      <c r="B40" s="16">
        <v>45111829</v>
      </c>
      <c r="C40" s="21" t="s">
        <v>48</v>
      </c>
      <c r="D40" s="12" t="s">
        <v>64</v>
      </c>
      <c r="E40" s="23" t="s">
        <v>78</v>
      </c>
      <c r="F40" s="16" t="s">
        <v>90</v>
      </c>
      <c r="G40" s="13" t="s">
        <v>93</v>
      </c>
      <c r="H40" s="59">
        <v>4721200</v>
      </c>
      <c r="I40" s="23">
        <v>4721200</v>
      </c>
      <c r="J40" s="23" t="s">
        <v>95</v>
      </c>
      <c r="K40" s="27" t="s">
        <v>97</v>
      </c>
      <c r="L40" s="16" t="s">
        <v>103</v>
      </c>
      <c r="M40" s="110" t="s">
        <v>130</v>
      </c>
      <c r="N40" s="110"/>
      <c r="O40" s="110"/>
      <c r="P40" s="110"/>
      <c r="Q40" s="2"/>
    </row>
    <row r="41" spans="2:17" ht="47.25">
      <c r="B41" s="16">
        <v>93151509</v>
      </c>
      <c r="C41" s="22" t="s">
        <v>49</v>
      </c>
      <c r="D41" s="12" t="s">
        <v>66</v>
      </c>
      <c r="E41" s="16" t="s">
        <v>73</v>
      </c>
      <c r="F41" s="16" t="s">
        <v>88</v>
      </c>
      <c r="G41" s="13" t="s">
        <v>93</v>
      </c>
      <c r="H41" s="59">
        <v>52399106</v>
      </c>
      <c r="I41" s="23">
        <v>52399106</v>
      </c>
      <c r="J41" s="23" t="s">
        <v>95</v>
      </c>
      <c r="K41" s="27" t="s">
        <v>97</v>
      </c>
      <c r="L41" s="16" t="s">
        <v>103</v>
      </c>
      <c r="M41" s="110" t="s">
        <v>131</v>
      </c>
      <c r="N41" s="110"/>
      <c r="O41" s="110"/>
      <c r="P41" s="110"/>
      <c r="Q41" s="2"/>
    </row>
    <row r="42" spans="2:17" ht="47.25">
      <c r="B42" s="13">
        <v>81112101</v>
      </c>
      <c r="C42" s="21" t="s">
        <v>39</v>
      </c>
      <c r="D42" s="12" t="s">
        <v>64</v>
      </c>
      <c r="E42" s="16" t="s">
        <v>73</v>
      </c>
      <c r="F42" s="16" t="s">
        <v>87</v>
      </c>
      <c r="G42" s="13" t="s">
        <v>93</v>
      </c>
      <c r="H42" s="59">
        <v>142918257</v>
      </c>
      <c r="I42" s="23">
        <v>142918257</v>
      </c>
      <c r="J42" s="23" t="s">
        <v>94</v>
      </c>
      <c r="K42" s="2" t="s">
        <v>113</v>
      </c>
      <c r="L42" s="13" t="s">
        <v>99</v>
      </c>
      <c r="M42" s="110" t="s">
        <v>132</v>
      </c>
      <c r="N42" s="110" t="s">
        <v>133</v>
      </c>
      <c r="O42" s="110"/>
      <c r="P42" s="110"/>
      <c r="Q42" s="2"/>
    </row>
    <row r="43" spans="2:17" ht="63">
      <c r="B43" s="16">
        <v>78181701</v>
      </c>
      <c r="C43" s="20" t="s">
        <v>50</v>
      </c>
      <c r="D43" s="12" t="s">
        <v>67</v>
      </c>
      <c r="E43" s="16" t="s">
        <v>74</v>
      </c>
      <c r="F43" s="16" t="s">
        <v>87</v>
      </c>
      <c r="G43" s="13" t="s">
        <v>93</v>
      </c>
      <c r="H43" s="59">
        <v>30000000</v>
      </c>
      <c r="I43" s="59">
        <v>30000000</v>
      </c>
      <c r="J43" s="23" t="s">
        <v>95</v>
      </c>
      <c r="K43" s="27" t="s">
        <v>97</v>
      </c>
      <c r="L43" s="16" t="s">
        <v>101</v>
      </c>
      <c r="M43" s="110" t="s">
        <v>133</v>
      </c>
      <c r="N43" s="110" t="s">
        <v>134</v>
      </c>
      <c r="O43" s="110"/>
      <c r="P43" s="110"/>
      <c r="Q43" s="2"/>
    </row>
    <row r="44" spans="2:17" ht="153" customHeight="1">
      <c r="B44" s="13">
        <v>80131502</v>
      </c>
      <c r="C44" s="20" t="s">
        <v>51</v>
      </c>
      <c r="D44" s="60" t="s">
        <v>68</v>
      </c>
      <c r="E44" s="17" t="s">
        <v>80</v>
      </c>
      <c r="F44" s="16" t="s">
        <v>86</v>
      </c>
      <c r="G44" s="13" t="s">
        <v>93</v>
      </c>
      <c r="H44" s="23">
        <v>1216996127</v>
      </c>
      <c r="I44" s="23">
        <v>1216996127</v>
      </c>
      <c r="J44" s="26" t="s">
        <v>94</v>
      </c>
      <c r="K44" s="61" t="s">
        <v>98</v>
      </c>
      <c r="L44" s="13" t="s">
        <v>101</v>
      </c>
      <c r="M44" s="110" t="s">
        <v>135</v>
      </c>
      <c r="N44" s="110" t="s">
        <v>136</v>
      </c>
      <c r="O44" s="110"/>
      <c r="P44" s="110"/>
      <c r="Q44" s="2"/>
    </row>
    <row r="45" spans="2:17" ht="63">
      <c r="B45" s="84">
        <v>72154066</v>
      </c>
      <c r="C45" s="85" t="s">
        <v>52</v>
      </c>
      <c r="D45" s="63" t="s">
        <v>58</v>
      </c>
      <c r="E45" s="62" t="s">
        <v>81</v>
      </c>
      <c r="F45" s="64" t="s">
        <v>90</v>
      </c>
      <c r="G45" s="62" t="s">
        <v>93</v>
      </c>
      <c r="H45" s="65">
        <v>6385249.055000305</v>
      </c>
      <c r="I45" s="65">
        <v>6385249.055000305</v>
      </c>
      <c r="J45" s="86" t="s">
        <v>95</v>
      </c>
      <c r="K45" s="66" t="s">
        <v>97</v>
      </c>
      <c r="L45" s="62" t="s">
        <v>101</v>
      </c>
      <c r="M45" s="110" t="s">
        <v>137</v>
      </c>
      <c r="N45" s="110"/>
      <c r="O45" s="110"/>
      <c r="P45" s="110"/>
      <c r="Q45" s="2"/>
    </row>
    <row r="46" spans="2:17" ht="63">
      <c r="B46" s="14">
        <v>90121603</v>
      </c>
      <c r="C46" s="19" t="s">
        <v>53</v>
      </c>
      <c r="D46" s="57" t="s">
        <v>66</v>
      </c>
      <c r="E46" s="56" t="s">
        <v>82</v>
      </c>
      <c r="F46" s="23" t="s">
        <v>92</v>
      </c>
      <c r="G46" s="13" t="s">
        <v>93</v>
      </c>
      <c r="H46" s="59">
        <v>230000000</v>
      </c>
      <c r="I46" s="59">
        <v>230000000</v>
      </c>
      <c r="J46" s="13" t="s">
        <v>94</v>
      </c>
      <c r="K46" s="2" t="s">
        <v>98</v>
      </c>
      <c r="L46" s="13" t="s">
        <v>102</v>
      </c>
      <c r="M46" s="110" t="s">
        <v>133</v>
      </c>
      <c r="N46" s="112">
        <v>220000000</v>
      </c>
      <c r="O46" s="110" t="s">
        <v>153</v>
      </c>
      <c r="P46" s="110" t="s">
        <v>154</v>
      </c>
      <c r="Q46" s="2"/>
    </row>
    <row r="47" spans="2:17" ht="94.5">
      <c r="B47" s="14">
        <v>77101804</v>
      </c>
      <c r="C47" s="19" t="s">
        <v>54</v>
      </c>
      <c r="D47" s="12" t="s">
        <v>69</v>
      </c>
      <c r="E47" s="17" t="s">
        <v>83</v>
      </c>
      <c r="F47" s="23" t="s">
        <v>89</v>
      </c>
      <c r="G47" s="13" t="s">
        <v>93</v>
      </c>
      <c r="H47" s="59">
        <v>39912129</v>
      </c>
      <c r="I47" s="59">
        <f>+H47</f>
        <v>39912129</v>
      </c>
      <c r="J47" s="13" t="s">
        <v>95</v>
      </c>
      <c r="K47" s="27" t="s">
        <v>97</v>
      </c>
      <c r="L47" s="13" t="s">
        <v>104</v>
      </c>
      <c r="M47" s="110" t="s">
        <v>133</v>
      </c>
      <c r="N47" s="112">
        <v>31475000</v>
      </c>
      <c r="O47" s="110" t="s">
        <v>153</v>
      </c>
      <c r="P47" s="110" t="s">
        <v>154</v>
      </c>
      <c r="Q47" s="2"/>
    </row>
    <row r="48" spans="2:17" ht="47.25">
      <c r="B48" s="14">
        <v>14111816</v>
      </c>
      <c r="C48" s="19" t="s">
        <v>55</v>
      </c>
      <c r="D48" s="12" t="s">
        <v>63</v>
      </c>
      <c r="E48" s="17" t="s">
        <v>84</v>
      </c>
      <c r="F48" s="16" t="s">
        <v>90</v>
      </c>
      <c r="G48" s="13" t="s">
        <v>93</v>
      </c>
      <c r="H48" s="59">
        <v>4000000</v>
      </c>
      <c r="I48" s="59">
        <v>4000000</v>
      </c>
      <c r="J48" s="13" t="s">
        <v>95</v>
      </c>
      <c r="K48" s="27" t="s">
        <v>97</v>
      </c>
      <c r="L48" s="13" t="s">
        <v>105</v>
      </c>
      <c r="M48" s="110" t="s">
        <v>133</v>
      </c>
      <c r="N48" s="112">
        <v>1658800</v>
      </c>
      <c r="O48" s="110" t="s">
        <v>112</v>
      </c>
      <c r="P48" s="110" t="s">
        <v>155</v>
      </c>
      <c r="Q48" s="2"/>
    </row>
    <row r="49" spans="2:17" ht="63">
      <c r="B49" s="14">
        <v>76111501</v>
      </c>
      <c r="C49" s="19" t="s">
        <v>56</v>
      </c>
      <c r="D49" s="12" t="s">
        <v>66</v>
      </c>
      <c r="E49" s="17" t="s">
        <v>79</v>
      </c>
      <c r="F49" s="16" t="s">
        <v>87</v>
      </c>
      <c r="G49" s="13" t="s">
        <v>93</v>
      </c>
      <c r="H49" s="59">
        <v>55703154</v>
      </c>
      <c r="I49" s="59">
        <v>55703154</v>
      </c>
      <c r="J49" s="13" t="s">
        <v>95</v>
      </c>
      <c r="K49" s="27" t="s">
        <v>97</v>
      </c>
      <c r="L49" s="16" t="s">
        <v>101</v>
      </c>
      <c r="M49" s="110"/>
      <c r="N49" s="112"/>
      <c r="O49" s="110"/>
      <c r="P49" s="110"/>
      <c r="Q49" s="2"/>
    </row>
    <row r="50" spans="8:9" ht="18">
      <c r="H50" s="45"/>
      <c r="I50" s="45"/>
    </row>
    <row r="51" spans="2:4" ht="30.75" thickBot="1">
      <c r="B51" s="8" t="s">
        <v>21</v>
      </c>
      <c r="C51" s="7"/>
      <c r="D51" s="7"/>
    </row>
    <row r="52" spans="2:9" ht="45">
      <c r="B52" s="9" t="s">
        <v>6</v>
      </c>
      <c r="C52" s="11" t="s">
        <v>22</v>
      </c>
      <c r="D52" s="6" t="s">
        <v>14</v>
      </c>
      <c r="H52" s="88"/>
      <c r="I52" s="89" t="s">
        <v>144</v>
      </c>
    </row>
    <row r="53" spans="2:9" ht="15">
      <c r="B53" s="3"/>
      <c r="C53" s="3"/>
      <c r="D53" s="3"/>
      <c r="H53" s="102"/>
      <c r="I53" s="89" t="s">
        <v>145</v>
      </c>
    </row>
    <row r="54" spans="2:9" ht="15">
      <c r="B54" s="3"/>
      <c r="C54" s="3"/>
      <c r="D54" s="3"/>
      <c r="H54" s="90"/>
      <c r="I54" s="89" t="s">
        <v>146</v>
      </c>
    </row>
    <row r="55" spans="2:9" ht="15">
      <c r="B55" s="3"/>
      <c r="C55" s="3"/>
      <c r="D55" s="3"/>
      <c r="H55" s="91"/>
      <c r="I55" s="89" t="s">
        <v>147</v>
      </c>
    </row>
    <row r="56" spans="2:4" ht="15">
      <c r="B56" s="3"/>
      <c r="C56" s="3"/>
      <c r="D56" s="3"/>
    </row>
    <row r="57" spans="2:4" ht="15">
      <c r="B57" s="3"/>
      <c r="C57" s="3"/>
      <c r="D57" s="3"/>
    </row>
  </sheetData>
  <sheetProtection/>
  <autoFilter ref="A18:O49"/>
  <mergeCells count="3">
    <mergeCell ref="F5:I9"/>
    <mergeCell ref="F11:I15"/>
    <mergeCell ref="C16:K1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O33"/>
  <sheetViews>
    <sheetView zoomScale="77" zoomScaleNormal="77" zoomScalePageLayoutView="0" workbookViewId="0" topLeftCell="A31">
      <selection activeCell="L33" sqref="L33"/>
    </sheetView>
  </sheetViews>
  <sheetFormatPr defaultColWidth="0" defaultRowHeight="15"/>
  <cols>
    <col min="1" max="1" width="17.8515625" style="0" customWidth="1"/>
    <col min="2" max="2" width="29.28125" style="0" customWidth="1"/>
    <col min="3" max="6" width="11.421875" style="0" customWidth="1"/>
    <col min="7" max="7" width="15.421875" style="0" customWidth="1"/>
    <col min="8" max="8" width="14.8515625" style="0" customWidth="1"/>
    <col min="9" max="9" width="11.421875" style="0" customWidth="1"/>
    <col min="10" max="10" width="12.57421875" style="0" customWidth="1"/>
    <col min="11" max="11" width="24.421875" style="0" customWidth="1"/>
    <col min="12" max="12" width="15.8515625" style="0" bestFit="1" customWidth="1"/>
    <col min="13" max="13" width="14.8515625" style="0" bestFit="1" customWidth="1"/>
    <col min="14" max="14" width="24.140625" style="0" bestFit="1" customWidth="1"/>
    <col min="15" max="15" width="14.8515625" style="0" bestFit="1" customWidth="1"/>
    <col min="16" max="16384" width="0" style="0" hidden="1" customWidth="1"/>
  </cols>
  <sheetData>
    <row r="1" spans="1:15" ht="15.75" thickBot="1">
      <c r="A1" s="146" t="s">
        <v>15</v>
      </c>
      <c r="B1" s="146"/>
      <c r="C1" s="146"/>
      <c r="D1" s="146"/>
      <c r="E1" s="146"/>
      <c r="F1" s="146"/>
      <c r="G1" s="146"/>
      <c r="H1" s="146"/>
      <c r="I1" s="146"/>
      <c r="J1" s="146"/>
      <c r="K1" s="146"/>
      <c r="L1" s="1"/>
      <c r="M1" s="1"/>
      <c r="N1" s="1"/>
      <c r="O1" s="1"/>
    </row>
    <row r="2" spans="1:15" ht="75">
      <c r="A2" s="4" t="s">
        <v>28</v>
      </c>
      <c r="B2" s="10" t="s">
        <v>6</v>
      </c>
      <c r="C2" s="10" t="s">
        <v>17</v>
      </c>
      <c r="D2" s="10" t="s">
        <v>7</v>
      </c>
      <c r="E2" s="10" t="s">
        <v>8</v>
      </c>
      <c r="F2" s="10" t="s">
        <v>9</v>
      </c>
      <c r="G2" s="10" t="s">
        <v>10</v>
      </c>
      <c r="H2" s="10" t="s">
        <v>11</v>
      </c>
      <c r="I2" s="10" t="s">
        <v>12</v>
      </c>
      <c r="J2" s="10" t="s">
        <v>13</v>
      </c>
      <c r="K2" s="6" t="s">
        <v>14</v>
      </c>
      <c r="L2" s="1"/>
      <c r="M2" s="1"/>
      <c r="N2" s="1"/>
      <c r="O2" s="1"/>
    </row>
    <row r="3" spans="1:15" ht="78.75">
      <c r="A3" s="12">
        <v>83121703</v>
      </c>
      <c r="B3" s="18" t="s">
        <v>31</v>
      </c>
      <c r="C3" s="57" t="s">
        <v>57</v>
      </c>
      <c r="D3" s="56" t="s">
        <v>70</v>
      </c>
      <c r="E3" s="16" t="s">
        <v>85</v>
      </c>
      <c r="F3" s="13" t="s">
        <v>93</v>
      </c>
      <c r="G3" s="23">
        <v>57586691</v>
      </c>
      <c r="H3" s="23">
        <v>57586691</v>
      </c>
      <c r="I3" s="17" t="s">
        <v>94</v>
      </c>
      <c r="J3" s="2" t="s">
        <v>113</v>
      </c>
      <c r="K3" s="13" t="s">
        <v>99</v>
      </c>
      <c r="L3" s="110" t="s">
        <v>148</v>
      </c>
      <c r="M3" s="110" t="s">
        <v>149</v>
      </c>
      <c r="N3" s="110"/>
      <c r="O3" s="110"/>
    </row>
    <row r="4" spans="1:15" ht="244.5" customHeight="1">
      <c r="A4" s="67">
        <v>55101531</v>
      </c>
      <c r="B4" s="68" t="s">
        <v>32</v>
      </c>
      <c r="C4" s="69" t="s">
        <v>58</v>
      </c>
      <c r="D4" s="70" t="s">
        <v>71</v>
      </c>
      <c r="E4" s="71" t="s">
        <v>86</v>
      </c>
      <c r="F4" s="67" t="s">
        <v>93</v>
      </c>
      <c r="G4" s="72">
        <v>4000000</v>
      </c>
      <c r="H4" s="72">
        <v>4059000</v>
      </c>
      <c r="I4" s="70" t="s">
        <v>95</v>
      </c>
      <c r="J4" s="73" t="s">
        <v>97</v>
      </c>
      <c r="K4" s="67" t="s">
        <v>100</v>
      </c>
      <c r="L4" s="110" t="s">
        <v>147</v>
      </c>
      <c r="M4" s="110" t="s">
        <v>158</v>
      </c>
      <c r="N4" s="110"/>
      <c r="O4" s="110"/>
    </row>
    <row r="5" spans="1:15" ht="157.5">
      <c r="A5" s="14" t="s">
        <v>29</v>
      </c>
      <c r="B5" s="19" t="s">
        <v>33</v>
      </c>
      <c r="C5" s="57" t="s">
        <v>59</v>
      </c>
      <c r="D5" s="17" t="s">
        <v>72</v>
      </c>
      <c r="E5" s="16" t="s">
        <v>87</v>
      </c>
      <c r="F5" s="13" t="s">
        <v>93</v>
      </c>
      <c r="G5" s="24">
        <v>30506095.31</v>
      </c>
      <c r="H5" s="24">
        <v>30506095.31</v>
      </c>
      <c r="I5" s="17" t="s">
        <v>95</v>
      </c>
      <c r="J5" s="27" t="s">
        <v>97</v>
      </c>
      <c r="K5" s="13" t="s">
        <v>101</v>
      </c>
      <c r="L5" s="110" t="s">
        <v>69</v>
      </c>
      <c r="M5" s="110"/>
      <c r="N5" s="110"/>
      <c r="O5" s="110"/>
    </row>
    <row r="6" spans="1:15" ht="157.5">
      <c r="A6" s="14" t="s">
        <v>29</v>
      </c>
      <c r="B6" s="19" t="s">
        <v>33</v>
      </c>
      <c r="C6" s="12" t="s">
        <v>60</v>
      </c>
      <c r="D6" s="17" t="s">
        <v>73</v>
      </c>
      <c r="E6" s="16" t="s">
        <v>87</v>
      </c>
      <c r="F6" s="13" t="s">
        <v>93</v>
      </c>
      <c r="G6" s="24">
        <v>71860049.98</v>
      </c>
      <c r="H6" s="24">
        <v>71860049.98</v>
      </c>
      <c r="I6" s="17" t="s">
        <v>96</v>
      </c>
      <c r="J6" s="27" t="s">
        <v>97</v>
      </c>
      <c r="K6" s="13" t="s">
        <v>101</v>
      </c>
      <c r="L6" s="110" t="s">
        <v>150</v>
      </c>
      <c r="M6" s="110"/>
      <c r="N6" s="110"/>
      <c r="O6" s="110"/>
    </row>
    <row r="7" spans="1:15" ht="94.5">
      <c r="A7" s="47">
        <v>80161801</v>
      </c>
      <c r="B7" s="19" t="s">
        <v>34</v>
      </c>
      <c r="C7" s="12" t="s">
        <v>59</v>
      </c>
      <c r="D7" s="17" t="s">
        <v>74</v>
      </c>
      <c r="E7" s="23" t="s">
        <v>88</v>
      </c>
      <c r="F7" s="13" t="s">
        <v>93</v>
      </c>
      <c r="G7" s="23">
        <v>39275595</v>
      </c>
      <c r="H7" s="23">
        <v>39275595</v>
      </c>
      <c r="I7" s="13" t="s">
        <v>94</v>
      </c>
      <c r="J7" s="2" t="s">
        <v>113</v>
      </c>
      <c r="K7" s="13" t="s">
        <v>101</v>
      </c>
      <c r="L7" s="110" t="s">
        <v>148</v>
      </c>
      <c r="M7" s="110"/>
      <c r="N7" s="110"/>
      <c r="O7" s="110"/>
    </row>
    <row r="8" spans="1:15" ht="94.5">
      <c r="A8" s="46" t="s">
        <v>114</v>
      </c>
      <c r="B8" s="19" t="s">
        <v>35</v>
      </c>
      <c r="C8" s="12" t="s">
        <v>61</v>
      </c>
      <c r="D8" s="17" t="s">
        <v>71</v>
      </c>
      <c r="E8" s="16" t="s">
        <v>88</v>
      </c>
      <c r="F8" s="13" t="s">
        <v>93</v>
      </c>
      <c r="G8" s="59">
        <v>120000000</v>
      </c>
      <c r="H8" s="59">
        <v>18579239</v>
      </c>
      <c r="I8" s="13" t="s">
        <v>95</v>
      </c>
      <c r="J8" s="27" t="s">
        <v>97</v>
      </c>
      <c r="K8" s="13" t="s">
        <v>101</v>
      </c>
      <c r="L8" s="110" t="s">
        <v>139</v>
      </c>
      <c r="M8" s="110" t="s">
        <v>140</v>
      </c>
      <c r="N8" s="110" t="s">
        <v>138</v>
      </c>
      <c r="O8" s="110"/>
    </row>
    <row r="9" spans="1:15" ht="283.5">
      <c r="A9" s="13">
        <v>78102203</v>
      </c>
      <c r="B9" s="19" t="s">
        <v>36</v>
      </c>
      <c r="C9" s="12" t="s">
        <v>62</v>
      </c>
      <c r="D9" s="17" t="s">
        <v>75</v>
      </c>
      <c r="E9" s="16" t="s">
        <v>86</v>
      </c>
      <c r="F9" s="13" t="s">
        <v>93</v>
      </c>
      <c r="G9" s="23">
        <v>20017800</v>
      </c>
      <c r="H9" s="23">
        <v>20017800</v>
      </c>
      <c r="I9" s="13" t="s">
        <v>94</v>
      </c>
      <c r="J9" s="27" t="s">
        <v>113</v>
      </c>
      <c r="K9" s="13" t="s">
        <v>101</v>
      </c>
      <c r="L9" s="110" t="s">
        <v>57</v>
      </c>
      <c r="M9" s="110" t="s">
        <v>152</v>
      </c>
      <c r="N9" s="110"/>
      <c r="O9" s="110"/>
    </row>
    <row r="10" spans="1:15" ht="396">
      <c r="A10" s="74" t="s">
        <v>30</v>
      </c>
      <c r="B10" s="75" t="s">
        <v>37</v>
      </c>
      <c r="C10" s="69" t="s">
        <v>112</v>
      </c>
      <c r="D10" s="70" t="s">
        <v>78</v>
      </c>
      <c r="E10" s="71" t="s">
        <v>89</v>
      </c>
      <c r="F10" s="67" t="s">
        <v>93</v>
      </c>
      <c r="G10" s="72">
        <v>200000000</v>
      </c>
      <c r="H10" s="72">
        <v>69271777</v>
      </c>
      <c r="I10" s="67" t="s">
        <v>96</v>
      </c>
      <c r="J10" s="73" t="s">
        <v>97</v>
      </c>
      <c r="K10" s="67" t="s">
        <v>102</v>
      </c>
      <c r="L10" s="110" t="s">
        <v>141</v>
      </c>
      <c r="M10" s="110" t="s">
        <v>157</v>
      </c>
      <c r="N10" s="110"/>
      <c r="O10" s="110"/>
    </row>
    <row r="11" spans="1:15" ht="165">
      <c r="A11" s="76">
        <v>78141603</v>
      </c>
      <c r="B11" s="77" t="s">
        <v>38</v>
      </c>
      <c r="C11" s="78" t="s">
        <v>63</v>
      </c>
      <c r="D11" s="79" t="s">
        <v>76</v>
      </c>
      <c r="E11" s="80" t="s">
        <v>90</v>
      </c>
      <c r="F11" s="81" t="s">
        <v>93</v>
      </c>
      <c r="G11" s="82">
        <v>22000000</v>
      </c>
      <c r="H11" s="82">
        <v>22000000</v>
      </c>
      <c r="I11" s="81" t="s">
        <v>95</v>
      </c>
      <c r="J11" s="83" t="s">
        <v>97</v>
      </c>
      <c r="K11" s="81" t="s">
        <v>101</v>
      </c>
      <c r="L11" s="110">
        <v>43201803</v>
      </c>
      <c r="M11" s="110" t="s">
        <v>117</v>
      </c>
      <c r="N11" s="108">
        <v>17902667</v>
      </c>
      <c r="O11" s="110" t="s">
        <v>115</v>
      </c>
    </row>
    <row r="12" spans="1:15" ht="78.75">
      <c r="A12" s="13">
        <v>81112101</v>
      </c>
      <c r="B12" s="21" t="s">
        <v>39</v>
      </c>
      <c r="C12" s="57" t="s">
        <v>64</v>
      </c>
      <c r="D12" s="93" t="s">
        <v>77</v>
      </c>
      <c r="E12" s="23" t="s">
        <v>91</v>
      </c>
      <c r="F12" s="13" t="s">
        <v>93</v>
      </c>
      <c r="G12" s="48">
        <v>61626600</v>
      </c>
      <c r="H12" s="48">
        <v>61626600</v>
      </c>
      <c r="I12" s="13" t="s">
        <v>95</v>
      </c>
      <c r="J12" s="27" t="s">
        <v>97</v>
      </c>
      <c r="K12" s="13" t="s">
        <v>99</v>
      </c>
      <c r="L12" s="110" t="s">
        <v>69</v>
      </c>
      <c r="M12" s="110" t="s">
        <v>151</v>
      </c>
      <c r="N12" s="110"/>
      <c r="O12" s="110"/>
    </row>
    <row r="13" spans="1:15" ht="94.5">
      <c r="A13" s="95">
        <v>80121705</v>
      </c>
      <c r="B13" s="96" t="s">
        <v>40</v>
      </c>
      <c r="C13" s="97" t="s">
        <v>63</v>
      </c>
      <c r="D13" s="98" t="s">
        <v>78</v>
      </c>
      <c r="E13" s="99" t="s">
        <v>90</v>
      </c>
      <c r="F13" s="95" t="s">
        <v>93</v>
      </c>
      <c r="G13" s="100">
        <v>10000000</v>
      </c>
      <c r="H13" s="100">
        <v>10000000</v>
      </c>
      <c r="I13" s="95" t="s">
        <v>95</v>
      </c>
      <c r="J13" s="101" t="s">
        <v>97</v>
      </c>
      <c r="K13" s="95" t="s">
        <v>102</v>
      </c>
      <c r="L13" s="110" t="s">
        <v>142</v>
      </c>
      <c r="M13" s="110"/>
      <c r="N13" s="110"/>
      <c r="O13" s="110"/>
    </row>
    <row r="14" spans="1:15" ht="94.5">
      <c r="A14" s="50" t="s">
        <v>119</v>
      </c>
      <c r="B14" s="51" t="s">
        <v>120</v>
      </c>
      <c r="C14" s="52" t="s">
        <v>61</v>
      </c>
      <c r="D14" s="53" t="s">
        <v>78</v>
      </c>
      <c r="E14" s="50" t="s">
        <v>87</v>
      </c>
      <c r="F14" s="50" t="s">
        <v>93</v>
      </c>
      <c r="G14" s="54">
        <v>5000000</v>
      </c>
      <c r="H14" s="54">
        <v>2017189</v>
      </c>
      <c r="I14" s="50" t="s">
        <v>95</v>
      </c>
      <c r="J14" s="55" t="s">
        <v>97</v>
      </c>
      <c r="K14" s="50" t="s">
        <v>102</v>
      </c>
      <c r="L14" s="110" t="s">
        <v>139</v>
      </c>
      <c r="M14" s="110"/>
      <c r="N14" s="110"/>
      <c r="O14" s="110"/>
    </row>
    <row r="15" spans="1:15" ht="94.5">
      <c r="A15" s="50" t="s">
        <v>119</v>
      </c>
      <c r="B15" s="51" t="s">
        <v>120</v>
      </c>
      <c r="C15" s="52" t="s">
        <v>61</v>
      </c>
      <c r="D15" s="53" t="s">
        <v>118</v>
      </c>
      <c r="E15" s="50" t="s">
        <v>87</v>
      </c>
      <c r="F15" s="50" t="s">
        <v>93</v>
      </c>
      <c r="G15" s="54">
        <v>5000000</v>
      </c>
      <c r="H15" s="54">
        <v>3574388</v>
      </c>
      <c r="I15" s="50" t="s">
        <v>95</v>
      </c>
      <c r="J15" s="55" t="s">
        <v>97</v>
      </c>
      <c r="K15" s="50" t="s">
        <v>102</v>
      </c>
      <c r="L15" s="110" t="s">
        <v>139</v>
      </c>
      <c r="M15" s="110"/>
      <c r="N15" s="110"/>
      <c r="O15" s="110"/>
    </row>
    <row r="16" spans="1:15" ht="94.5">
      <c r="A16" s="13">
        <v>81112501</v>
      </c>
      <c r="B16" s="21" t="s">
        <v>41</v>
      </c>
      <c r="C16" s="57" t="s">
        <v>65</v>
      </c>
      <c r="D16" s="17" t="s">
        <v>74</v>
      </c>
      <c r="E16" s="16" t="s">
        <v>86</v>
      </c>
      <c r="F16" s="13" t="s">
        <v>93</v>
      </c>
      <c r="G16" s="23">
        <v>60000000</v>
      </c>
      <c r="H16" s="23">
        <v>50180600</v>
      </c>
      <c r="I16" s="13" t="s">
        <v>94</v>
      </c>
      <c r="J16" s="2" t="s">
        <v>113</v>
      </c>
      <c r="K16" s="13" t="s">
        <v>102</v>
      </c>
      <c r="L16" s="110" t="s">
        <v>57</v>
      </c>
      <c r="M16" s="110" t="s">
        <v>152</v>
      </c>
      <c r="N16" s="110"/>
      <c r="O16" s="110"/>
    </row>
    <row r="17" spans="1:15" ht="204.75">
      <c r="A17" s="14">
        <v>93141506</v>
      </c>
      <c r="B17" s="21" t="s">
        <v>110</v>
      </c>
      <c r="C17" s="46" t="s">
        <v>63</v>
      </c>
      <c r="D17" s="56" t="s">
        <v>77</v>
      </c>
      <c r="E17" s="23" t="s">
        <v>88</v>
      </c>
      <c r="F17" s="13" t="s">
        <v>93</v>
      </c>
      <c r="G17" s="23">
        <v>180000000</v>
      </c>
      <c r="H17" s="23">
        <v>180000000</v>
      </c>
      <c r="I17" s="13" t="s">
        <v>95</v>
      </c>
      <c r="J17" s="27" t="s">
        <v>97</v>
      </c>
      <c r="K17" s="13" t="s">
        <v>102</v>
      </c>
      <c r="L17" s="110" t="s">
        <v>121</v>
      </c>
      <c r="M17" s="110" t="s">
        <v>122</v>
      </c>
      <c r="N17" s="110"/>
      <c r="O17" s="110"/>
    </row>
    <row r="18" spans="1:15" ht="379.5">
      <c r="A18" s="13">
        <v>93141810</v>
      </c>
      <c r="B18" s="19" t="s">
        <v>42</v>
      </c>
      <c r="C18" s="46" t="s">
        <v>63</v>
      </c>
      <c r="D18" s="56" t="s">
        <v>75</v>
      </c>
      <c r="E18" s="46" t="s">
        <v>90</v>
      </c>
      <c r="F18" s="13" t="s">
        <v>93</v>
      </c>
      <c r="G18" s="48">
        <v>20000000</v>
      </c>
      <c r="H18" s="48">
        <v>17913333</v>
      </c>
      <c r="I18" s="13" t="s">
        <v>95</v>
      </c>
      <c r="J18" s="27" t="s">
        <v>97</v>
      </c>
      <c r="K18" s="13" t="s">
        <v>102</v>
      </c>
      <c r="L18" s="110" t="s">
        <v>116</v>
      </c>
      <c r="M18" s="110" t="s">
        <v>118</v>
      </c>
      <c r="N18" s="110" t="s">
        <v>123</v>
      </c>
      <c r="O18" s="110"/>
    </row>
    <row r="19" spans="1:15" ht="94.5">
      <c r="A19" s="67">
        <v>80121705</v>
      </c>
      <c r="B19" s="75" t="s">
        <v>43</v>
      </c>
      <c r="C19" s="69" t="s">
        <v>58</v>
      </c>
      <c r="D19" s="70" t="s">
        <v>77</v>
      </c>
      <c r="E19" s="71" t="s">
        <v>90</v>
      </c>
      <c r="F19" s="67" t="s">
        <v>93</v>
      </c>
      <c r="G19" s="72">
        <v>5000000</v>
      </c>
      <c r="H19" s="72">
        <v>5000000</v>
      </c>
      <c r="I19" s="67" t="s">
        <v>95</v>
      </c>
      <c r="J19" s="73" t="s">
        <v>97</v>
      </c>
      <c r="K19" s="67" t="s">
        <v>102</v>
      </c>
      <c r="L19" s="110" t="s">
        <v>143</v>
      </c>
      <c r="M19" s="110"/>
      <c r="N19" s="110"/>
      <c r="O19" s="110"/>
    </row>
    <row r="20" spans="1:15" ht="115.5">
      <c r="A20" s="13">
        <v>93141808</v>
      </c>
      <c r="B20" s="21" t="s">
        <v>44</v>
      </c>
      <c r="C20" s="57" t="s">
        <v>60</v>
      </c>
      <c r="D20" s="56" t="s">
        <v>73</v>
      </c>
      <c r="E20" s="54" t="s">
        <v>88</v>
      </c>
      <c r="F20" s="13" t="s">
        <v>93</v>
      </c>
      <c r="G20" s="48">
        <v>13897000</v>
      </c>
      <c r="H20" s="23">
        <v>10985000</v>
      </c>
      <c r="I20" s="13" t="s">
        <v>95</v>
      </c>
      <c r="J20" s="27" t="s">
        <v>97</v>
      </c>
      <c r="K20" s="13" t="s">
        <v>102</v>
      </c>
      <c r="L20" s="111">
        <v>42209</v>
      </c>
      <c r="M20" s="110" t="s">
        <v>125</v>
      </c>
      <c r="N20" s="110" t="s">
        <v>117</v>
      </c>
      <c r="O20" s="110"/>
    </row>
    <row r="21" spans="1:15" ht="297">
      <c r="A21" s="95">
        <v>93141808</v>
      </c>
      <c r="B21" s="103" t="s">
        <v>45</v>
      </c>
      <c r="C21" s="97" t="s">
        <v>61</v>
      </c>
      <c r="D21" s="98" t="s">
        <v>79</v>
      </c>
      <c r="E21" s="100" t="s">
        <v>88</v>
      </c>
      <c r="F21" s="95" t="s">
        <v>93</v>
      </c>
      <c r="G21" s="100">
        <v>56103000</v>
      </c>
      <c r="H21" s="100">
        <v>56103000</v>
      </c>
      <c r="I21" s="95" t="s">
        <v>95</v>
      </c>
      <c r="J21" s="101" t="s">
        <v>97</v>
      </c>
      <c r="K21" s="95" t="s">
        <v>102</v>
      </c>
      <c r="L21" s="110" t="s">
        <v>143</v>
      </c>
      <c r="M21" s="110" t="s">
        <v>126</v>
      </c>
      <c r="N21" s="110"/>
      <c r="O21" s="110"/>
    </row>
    <row r="22" spans="1:15" ht="165">
      <c r="A22" s="104">
        <v>43211507</v>
      </c>
      <c r="B22" s="105" t="s">
        <v>46</v>
      </c>
      <c r="C22" s="97" t="s">
        <v>66</v>
      </c>
      <c r="D22" s="98" t="s">
        <v>78</v>
      </c>
      <c r="E22" s="99" t="s">
        <v>90</v>
      </c>
      <c r="F22" s="95" t="s">
        <v>93</v>
      </c>
      <c r="G22" s="100">
        <v>9000000</v>
      </c>
      <c r="H22" s="100">
        <v>9000000</v>
      </c>
      <c r="I22" s="106" t="s">
        <v>95</v>
      </c>
      <c r="J22" s="101" t="s">
        <v>97</v>
      </c>
      <c r="K22" s="99" t="s">
        <v>103</v>
      </c>
      <c r="L22" s="110" t="s">
        <v>143</v>
      </c>
      <c r="M22" s="110" t="s">
        <v>127</v>
      </c>
      <c r="N22" s="110"/>
      <c r="O22" s="110"/>
    </row>
    <row r="23" spans="1:15" ht="78.75">
      <c r="A23" s="15">
        <v>55101519</v>
      </c>
      <c r="B23" s="18" t="s">
        <v>47</v>
      </c>
      <c r="C23" s="58" t="s">
        <v>59</v>
      </c>
      <c r="D23" s="17" t="s">
        <v>74</v>
      </c>
      <c r="E23" s="16" t="s">
        <v>86</v>
      </c>
      <c r="F23" s="13" t="s">
        <v>93</v>
      </c>
      <c r="G23" s="59">
        <v>360000</v>
      </c>
      <c r="H23" s="59">
        <v>403000</v>
      </c>
      <c r="I23" s="25" t="s">
        <v>95</v>
      </c>
      <c r="J23" s="27" t="s">
        <v>97</v>
      </c>
      <c r="K23" s="16" t="s">
        <v>103</v>
      </c>
      <c r="L23" s="110" t="s">
        <v>57</v>
      </c>
      <c r="M23" s="110" t="s">
        <v>129</v>
      </c>
      <c r="N23" s="110" t="s">
        <v>128</v>
      </c>
      <c r="O23" s="110"/>
    </row>
    <row r="24" spans="1:15" ht="78.75">
      <c r="A24" s="16">
        <v>45111829</v>
      </c>
      <c r="B24" s="21" t="s">
        <v>48</v>
      </c>
      <c r="C24" s="12" t="s">
        <v>64</v>
      </c>
      <c r="D24" s="23" t="s">
        <v>78</v>
      </c>
      <c r="E24" s="16" t="s">
        <v>90</v>
      </c>
      <c r="F24" s="13" t="s">
        <v>93</v>
      </c>
      <c r="G24" s="59">
        <v>4721200</v>
      </c>
      <c r="H24" s="23">
        <v>4721200</v>
      </c>
      <c r="I24" s="23" t="s">
        <v>95</v>
      </c>
      <c r="J24" s="27" t="s">
        <v>97</v>
      </c>
      <c r="K24" s="16" t="s">
        <v>103</v>
      </c>
      <c r="L24" s="110" t="s">
        <v>130</v>
      </c>
      <c r="M24" s="110"/>
      <c r="N24" s="110"/>
      <c r="O24" s="110"/>
    </row>
    <row r="25" spans="1:15" ht="78.75">
      <c r="A25" s="16">
        <v>93151509</v>
      </c>
      <c r="B25" s="22" t="s">
        <v>49</v>
      </c>
      <c r="C25" s="12" t="s">
        <v>66</v>
      </c>
      <c r="D25" s="16" t="s">
        <v>73</v>
      </c>
      <c r="E25" s="16" t="s">
        <v>88</v>
      </c>
      <c r="F25" s="13" t="s">
        <v>93</v>
      </c>
      <c r="G25" s="59">
        <v>52399106</v>
      </c>
      <c r="H25" s="23">
        <v>52399106</v>
      </c>
      <c r="I25" s="23" t="s">
        <v>95</v>
      </c>
      <c r="J25" s="27" t="s">
        <v>97</v>
      </c>
      <c r="K25" s="16" t="s">
        <v>103</v>
      </c>
      <c r="L25" s="110" t="s">
        <v>131</v>
      </c>
      <c r="M25" s="110"/>
      <c r="N25" s="110"/>
      <c r="O25" s="110"/>
    </row>
    <row r="26" spans="1:15" ht="78.75">
      <c r="A26" s="13">
        <v>81112101</v>
      </c>
      <c r="B26" s="21" t="s">
        <v>39</v>
      </c>
      <c r="C26" s="12" t="s">
        <v>64</v>
      </c>
      <c r="D26" s="16" t="s">
        <v>73</v>
      </c>
      <c r="E26" s="16" t="s">
        <v>87</v>
      </c>
      <c r="F26" s="13" t="s">
        <v>93</v>
      </c>
      <c r="G26" s="59">
        <v>142918257</v>
      </c>
      <c r="H26" s="23">
        <v>142918257</v>
      </c>
      <c r="I26" s="23" t="s">
        <v>94</v>
      </c>
      <c r="J26" s="2" t="s">
        <v>113</v>
      </c>
      <c r="K26" s="13" t="s">
        <v>99</v>
      </c>
      <c r="L26" s="110" t="s">
        <v>132</v>
      </c>
      <c r="M26" s="110" t="s">
        <v>133</v>
      </c>
      <c r="N26" s="110"/>
      <c r="O26" s="110"/>
    </row>
    <row r="27" spans="1:15" ht="94.5">
      <c r="A27" s="16">
        <v>78181701</v>
      </c>
      <c r="B27" s="20" t="s">
        <v>50</v>
      </c>
      <c r="C27" s="12" t="s">
        <v>67</v>
      </c>
      <c r="D27" s="16" t="s">
        <v>74</v>
      </c>
      <c r="E27" s="16" t="s">
        <v>87</v>
      </c>
      <c r="F27" s="13" t="s">
        <v>93</v>
      </c>
      <c r="G27" s="59">
        <v>30000000</v>
      </c>
      <c r="H27" s="59">
        <v>30000000</v>
      </c>
      <c r="I27" s="23" t="s">
        <v>95</v>
      </c>
      <c r="J27" s="27" t="s">
        <v>97</v>
      </c>
      <c r="K27" s="16" t="s">
        <v>101</v>
      </c>
      <c r="L27" s="110" t="s">
        <v>133</v>
      </c>
      <c r="M27" s="110" t="s">
        <v>134</v>
      </c>
      <c r="N27" s="110"/>
      <c r="O27" s="110"/>
    </row>
    <row r="28" spans="1:15" ht="231">
      <c r="A28" s="13">
        <v>80131502</v>
      </c>
      <c r="B28" s="20" t="s">
        <v>51</v>
      </c>
      <c r="C28" s="60" t="s">
        <v>68</v>
      </c>
      <c r="D28" s="17" t="s">
        <v>80</v>
      </c>
      <c r="E28" s="16" t="s">
        <v>86</v>
      </c>
      <c r="F28" s="13" t="s">
        <v>93</v>
      </c>
      <c r="G28" s="23">
        <v>1216996127</v>
      </c>
      <c r="H28" s="23">
        <v>1216996127</v>
      </c>
      <c r="I28" s="26" t="s">
        <v>94</v>
      </c>
      <c r="J28" s="61" t="s">
        <v>98</v>
      </c>
      <c r="K28" s="13" t="s">
        <v>101</v>
      </c>
      <c r="L28" s="110" t="s">
        <v>135</v>
      </c>
      <c r="M28" s="110" t="s">
        <v>136</v>
      </c>
      <c r="N28" s="110"/>
      <c r="O28" s="110"/>
    </row>
    <row r="29" spans="1:15" ht="94.5">
      <c r="A29" s="84">
        <v>72154066</v>
      </c>
      <c r="B29" s="85" t="s">
        <v>52</v>
      </c>
      <c r="C29" s="63" t="s">
        <v>58</v>
      </c>
      <c r="D29" s="62" t="s">
        <v>81</v>
      </c>
      <c r="E29" s="64" t="s">
        <v>90</v>
      </c>
      <c r="F29" s="62" t="s">
        <v>93</v>
      </c>
      <c r="G29" s="65">
        <v>6385249.055000305</v>
      </c>
      <c r="H29" s="65">
        <v>6385249.055000305</v>
      </c>
      <c r="I29" s="86" t="s">
        <v>95</v>
      </c>
      <c r="J29" s="66" t="s">
        <v>97</v>
      </c>
      <c r="K29" s="62" t="s">
        <v>101</v>
      </c>
      <c r="L29" s="110" t="s">
        <v>137</v>
      </c>
      <c r="M29" s="110"/>
      <c r="N29" s="110"/>
      <c r="O29" s="110"/>
    </row>
    <row r="30" spans="1:15" ht="94.5">
      <c r="A30" s="14">
        <v>90121603</v>
      </c>
      <c r="B30" s="19" t="s">
        <v>53</v>
      </c>
      <c r="C30" s="57" t="s">
        <v>66</v>
      </c>
      <c r="D30" s="56" t="s">
        <v>82</v>
      </c>
      <c r="E30" s="23" t="s">
        <v>92</v>
      </c>
      <c r="F30" s="13" t="s">
        <v>93</v>
      </c>
      <c r="G30" s="59">
        <v>230000000</v>
      </c>
      <c r="H30" s="59">
        <v>230000000</v>
      </c>
      <c r="I30" s="13" t="s">
        <v>94</v>
      </c>
      <c r="J30" s="2" t="s">
        <v>98</v>
      </c>
      <c r="K30" s="13" t="s">
        <v>102</v>
      </c>
      <c r="L30" s="110" t="s">
        <v>133</v>
      </c>
      <c r="M30" s="112">
        <v>220000000</v>
      </c>
      <c r="N30" s="110" t="s">
        <v>153</v>
      </c>
      <c r="O30" s="110" t="s">
        <v>154</v>
      </c>
    </row>
    <row r="31" spans="1:15" ht="220.5">
      <c r="A31" s="14">
        <v>77101804</v>
      </c>
      <c r="B31" s="19" t="s">
        <v>54</v>
      </c>
      <c r="C31" s="12" t="s">
        <v>69</v>
      </c>
      <c r="D31" s="17" t="s">
        <v>83</v>
      </c>
      <c r="E31" s="23" t="s">
        <v>89</v>
      </c>
      <c r="F31" s="13" t="s">
        <v>93</v>
      </c>
      <c r="G31" s="59">
        <v>39912129</v>
      </c>
      <c r="H31" s="59">
        <f>+G31</f>
        <v>39912129</v>
      </c>
      <c r="I31" s="13" t="s">
        <v>95</v>
      </c>
      <c r="J31" s="27" t="s">
        <v>97</v>
      </c>
      <c r="K31" s="13" t="s">
        <v>104</v>
      </c>
      <c r="L31" s="110" t="s">
        <v>133</v>
      </c>
      <c r="M31" s="112">
        <v>31475000</v>
      </c>
      <c r="N31" s="110" t="s">
        <v>153</v>
      </c>
      <c r="O31" s="110" t="s">
        <v>154</v>
      </c>
    </row>
    <row r="32" spans="1:15" ht="78.75">
      <c r="A32" s="14">
        <v>14111816</v>
      </c>
      <c r="B32" s="19" t="s">
        <v>55</v>
      </c>
      <c r="C32" s="12" t="s">
        <v>63</v>
      </c>
      <c r="D32" s="17" t="s">
        <v>84</v>
      </c>
      <c r="E32" s="16" t="s">
        <v>90</v>
      </c>
      <c r="F32" s="13" t="s">
        <v>93</v>
      </c>
      <c r="G32" s="59">
        <v>4000000</v>
      </c>
      <c r="H32" s="59">
        <v>4000000</v>
      </c>
      <c r="I32" s="13" t="s">
        <v>95</v>
      </c>
      <c r="J32" s="27" t="s">
        <v>97</v>
      </c>
      <c r="K32" s="13" t="s">
        <v>105</v>
      </c>
      <c r="L32" s="110" t="s">
        <v>133</v>
      </c>
      <c r="M32" s="112">
        <v>1658800</v>
      </c>
      <c r="N32" s="110" t="s">
        <v>112</v>
      </c>
      <c r="O32" s="110" t="s">
        <v>155</v>
      </c>
    </row>
    <row r="33" spans="1:15" ht="94.5">
      <c r="A33" s="14">
        <v>76111501</v>
      </c>
      <c r="B33" s="19" t="s">
        <v>56</v>
      </c>
      <c r="C33" s="12" t="s">
        <v>66</v>
      </c>
      <c r="D33" s="17" t="s">
        <v>79</v>
      </c>
      <c r="E33" s="16" t="s">
        <v>87</v>
      </c>
      <c r="F33" s="13" t="s">
        <v>93</v>
      </c>
      <c r="G33" s="59">
        <v>55703154</v>
      </c>
      <c r="H33" s="59">
        <v>55703154</v>
      </c>
      <c r="I33" s="13" t="s">
        <v>95</v>
      </c>
      <c r="J33" s="27" t="s">
        <v>97</v>
      </c>
      <c r="K33" s="16" t="s">
        <v>101</v>
      </c>
      <c r="L33" s="110"/>
      <c r="M33" s="112"/>
      <c r="N33" s="110"/>
      <c r="O33" s="110"/>
    </row>
  </sheetData>
  <sheetProtection/>
  <mergeCells count="1">
    <mergeCell ref="A1:K1"/>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2:R57"/>
  <sheetViews>
    <sheetView tabSelected="1" zoomScale="80" zoomScaleNormal="80" zoomScalePageLayoutView="80" workbookViewId="0" topLeftCell="C46">
      <selection activeCell="F48" sqref="F48"/>
    </sheetView>
  </sheetViews>
  <sheetFormatPr defaultColWidth="10.8515625" defaultRowHeight="15"/>
  <cols>
    <col min="1" max="1" width="10.8515625" style="1" customWidth="1"/>
    <col min="2" max="2" width="25.7109375" style="1" customWidth="1"/>
    <col min="3" max="3" width="66.421875" style="1" customWidth="1"/>
    <col min="4" max="5" width="15.140625" style="1" customWidth="1"/>
    <col min="6" max="6" width="17.421875" style="1" customWidth="1"/>
    <col min="7" max="7" width="14.421875" style="1" customWidth="1"/>
    <col min="8" max="8" width="21.28125" style="1" customWidth="1"/>
    <col min="9" max="9" width="23.00390625" style="1" customWidth="1"/>
    <col min="10" max="10" width="16.140625" style="1" bestFit="1" customWidth="1"/>
    <col min="11" max="11" width="16.7109375" style="1" customWidth="1"/>
    <col min="12" max="12" width="47.140625" style="1" customWidth="1"/>
    <col min="13" max="14" width="25.421875" style="123" customWidth="1"/>
    <col min="15" max="15" width="17.00390625" style="123" customWidth="1"/>
    <col min="16" max="16" width="41.28125" style="123" customWidth="1"/>
    <col min="17" max="18" width="10.8515625" style="123" customWidth="1"/>
    <col min="19" max="16384" width="10.8515625" style="1" customWidth="1"/>
  </cols>
  <sheetData>
    <row r="1" ht="15"/>
    <row r="2" ht="15">
      <c r="B2" s="5" t="s">
        <v>20</v>
      </c>
    </row>
    <row r="3" ht="15">
      <c r="B3" s="5"/>
    </row>
    <row r="4" ht="15.75" thickBot="1">
      <c r="B4" s="5" t="s">
        <v>0</v>
      </c>
    </row>
    <row r="5" spans="2:11" ht="15" customHeight="1">
      <c r="B5" s="32" t="s">
        <v>1</v>
      </c>
      <c r="C5" s="39" t="s">
        <v>106</v>
      </c>
      <c r="D5" s="33"/>
      <c r="E5" s="34"/>
      <c r="F5" s="135" t="s">
        <v>27</v>
      </c>
      <c r="G5" s="136"/>
      <c r="H5" s="136"/>
      <c r="I5" s="137"/>
      <c r="J5" s="29"/>
      <c r="K5" s="29"/>
    </row>
    <row r="6" spans="2:11" ht="30">
      <c r="B6" s="35" t="s">
        <v>2</v>
      </c>
      <c r="C6" s="40" t="s">
        <v>107</v>
      </c>
      <c r="D6" s="33"/>
      <c r="E6" s="34"/>
      <c r="F6" s="138"/>
      <c r="G6" s="139"/>
      <c r="H6" s="139"/>
      <c r="I6" s="140"/>
      <c r="J6" s="29"/>
      <c r="K6" s="29"/>
    </row>
    <row r="7" spans="2:11" ht="15">
      <c r="B7" s="35" t="s">
        <v>3</v>
      </c>
      <c r="C7" s="41">
        <v>5529696</v>
      </c>
      <c r="D7" s="33"/>
      <c r="E7" s="34"/>
      <c r="F7" s="138"/>
      <c r="G7" s="139"/>
      <c r="H7" s="139"/>
      <c r="I7" s="140"/>
      <c r="J7" s="29"/>
      <c r="K7" s="29"/>
    </row>
    <row r="8" spans="2:11" ht="15">
      <c r="B8" s="35" t="s">
        <v>16</v>
      </c>
      <c r="C8" s="42" t="s">
        <v>108</v>
      </c>
      <c r="D8" s="33"/>
      <c r="E8" s="34"/>
      <c r="F8" s="138"/>
      <c r="G8" s="139"/>
      <c r="H8" s="139"/>
      <c r="I8" s="140"/>
      <c r="J8" s="29"/>
      <c r="K8" s="29"/>
    </row>
    <row r="9" spans="2:11" ht="300">
      <c r="B9" s="35" t="s">
        <v>19</v>
      </c>
      <c r="C9" s="43" t="s">
        <v>111</v>
      </c>
      <c r="D9" s="33"/>
      <c r="E9" s="34"/>
      <c r="F9" s="141"/>
      <c r="G9" s="142"/>
      <c r="H9" s="142"/>
      <c r="I9" s="143"/>
      <c r="J9" s="30"/>
      <c r="K9" s="30"/>
    </row>
    <row r="10" spans="2:11" ht="90" customHeight="1">
      <c r="B10" s="35" t="s">
        <v>4</v>
      </c>
      <c r="C10" s="43" t="s">
        <v>27</v>
      </c>
      <c r="D10" s="33"/>
      <c r="E10" s="34"/>
      <c r="F10" s="36"/>
      <c r="G10" s="36"/>
      <c r="H10" s="36"/>
      <c r="I10" s="36"/>
      <c r="J10" s="30"/>
      <c r="K10" s="30"/>
    </row>
    <row r="11" spans="2:11" ht="15" customHeight="1">
      <c r="B11" s="35" t="s">
        <v>5</v>
      </c>
      <c r="C11" s="40" t="s">
        <v>109</v>
      </c>
      <c r="D11" s="33"/>
      <c r="E11" s="34"/>
      <c r="F11" s="135" t="s">
        <v>26</v>
      </c>
      <c r="G11" s="136"/>
      <c r="H11" s="136"/>
      <c r="I11" s="137"/>
      <c r="J11" s="29"/>
      <c r="K11" s="29"/>
    </row>
    <row r="12" spans="2:14" ht="25.5" customHeight="1">
      <c r="B12" s="35" t="s">
        <v>23</v>
      </c>
      <c r="C12" s="132">
        <v>2512733668</v>
      </c>
      <c r="D12" s="113"/>
      <c r="E12" s="34"/>
      <c r="F12" s="138"/>
      <c r="G12" s="139"/>
      <c r="H12" s="139"/>
      <c r="I12" s="140"/>
      <c r="J12" s="31"/>
      <c r="K12" s="31"/>
      <c r="M12" s="124"/>
      <c r="N12" s="124"/>
    </row>
    <row r="13" spans="2:11" ht="30">
      <c r="B13" s="35" t="s">
        <v>24</v>
      </c>
      <c r="C13" s="37">
        <v>180418000</v>
      </c>
      <c r="D13" s="33"/>
      <c r="E13" s="34"/>
      <c r="F13" s="138"/>
      <c r="G13" s="139"/>
      <c r="H13" s="139"/>
      <c r="I13" s="140"/>
      <c r="J13" s="31"/>
      <c r="K13" s="31"/>
    </row>
    <row r="14" spans="2:11" ht="30">
      <c r="B14" s="35" t="s">
        <v>25</v>
      </c>
      <c r="C14" s="37">
        <v>18041800</v>
      </c>
      <c r="D14" s="33"/>
      <c r="E14" s="34"/>
      <c r="F14" s="138"/>
      <c r="G14" s="139"/>
      <c r="H14" s="139"/>
      <c r="I14" s="140"/>
      <c r="J14" s="31"/>
      <c r="K14" s="31"/>
    </row>
    <row r="15" spans="2:11" ht="30.75" thickBot="1">
      <c r="B15" s="38" t="s">
        <v>18</v>
      </c>
      <c r="C15" s="44">
        <v>42335</v>
      </c>
      <c r="D15" s="33"/>
      <c r="E15" s="34"/>
      <c r="F15" s="141"/>
      <c r="G15" s="142"/>
      <c r="H15" s="142"/>
      <c r="I15" s="143"/>
      <c r="J15" s="29"/>
      <c r="K15" s="29"/>
    </row>
    <row r="16" spans="2:11" ht="15">
      <c r="B16" s="29"/>
      <c r="C16" s="144"/>
      <c r="D16" s="145"/>
      <c r="E16" s="145"/>
      <c r="F16" s="145"/>
      <c r="G16" s="145"/>
      <c r="H16" s="145"/>
      <c r="I16" s="145"/>
      <c r="J16" s="145"/>
      <c r="K16" s="145"/>
    </row>
    <row r="17" ht="15.75" thickBot="1">
      <c r="B17" s="5" t="s">
        <v>15</v>
      </c>
    </row>
    <row r="18" spans="2:12" ht="75" customHeight="1">
      <c r="B18" s="4" t="s">
        <v>28</v>
      </c>
      <c r="C18" s="10" t="s">
        <v>6</v>
      </c>
      <c r="D18" s="10" t="s">
        <v>17</v>
      </c>
      <c r="E18" s="10" t="s">
        <v>7</v>
      </c>
      <c r="F18" s="10" t="s">
        <v>8</v>
      </c>
      <c r="G18" s="10" t="s">
        <v>9</v>
      </c>
      <c r="H18" s="10" t="s">
        <v>10</v>
      </c>
      <c r="I18" s="10" t="s">
        <v>11</v>
      </c>
      <c r="J18" s="10" t="s">
        <v>12</v>
      </c>
      <c r="K18" s="10" t="s">
        <v>13</v>
      </c>
      <c r="L18" s="131" t="s">
        <v>14</v>
      </c>
    </row>
    <row r="19" spans="2:16" ht="63">
      <c r="B19" s="12">
        <v>83121703</v>
      </c>
      <c r="C19" s="18" t="s">
        <v>31</v>
      </c>
      <c r="D19" s="92" t="s">
        <v>57</v>
      </c>
      <c r="E19" s="17" t="s">
        <v>70</v>
      </c>
      <c r="F19" s="16" t="s">
        <v>85</v>
      </c>
      <c r="G19" s="13" t="s">
        <v>93</v>
      </c>
      <c r="H19" s="23">
        <v>57586691</v>
      </c>
      <c r="I19" s="23">
        <v>57586691</v>
      </c>
      <c r="J19" s="17" t="s">
        <v>94</v>
      </c>
      <c r="K19" s="2" t="s">
        <v>113</v>
      </c>
      <c r="L19" s="13" t="s">
        <v>99</v>
      </c>
      <c r="M19" s="125"/>
      <c r="N19" s="125"/>
      <c r="O19" s="125"/>
      <c r="P19" s="125"/>
    </row>
    <row r="20" spans="2:16" ht="78.75">
      <c r="B20" s="114">
        <v>55101531</v>
      </c>
      <c r="C20" s="18" t="s">
        <v>32</v>
      </c>
      <c r="D20" s="12" t="s">
        <v>58</v>
      </c>
      <c r="E20" s="17" t="s">
        <v>71</v>
      </c>
      <c r="F20" s="16" t="s">
        <v>86</v>
      </c>
      <c r="G20" s="13" t="s">
        <v>93</v>
      </c>
      <c r="H20" s="23">
        <v>4059000</v>
      </c>
      <c r="I20" s="23">
        <v>4059000</v>
      </c>
      <c r="J20" s="17" t="s">
        <v>95</v>
      </c>
      <c r="K20" s="94" t="s">
        <v>97</v>
      </c>
      <c r="L20" s="13" t="s">
        <v>100</v>
      </c>
      <c r="M20" s="125"/>
      <c r="N20" s="126"/>
      <c r="O20" s="125"/>
      <c r="P20" s="125"/>
    </row>
    <row r="21" spans="2:16" ht="157.5">
      <c r="B21" s="14" t="s">
        <v>29</v>
      </c>
      <c r="C21" s="19" t="s">
        <v>33</v>
      </c>
      <c r="D21" s="92" t="s">
        <v>59</v>
      </c>
      <c r="E21" s="17" t="s">
        <v>72</v>
      </c>
      <c r="F21" s="16" t="s">
        <v>87</v>
      </c>
      <c r="G21" s="13" t="s">
        <v>93</v>
      </c>
      <c r="H21" s="24">
        <v>30506095.31</v>
      </c>
      <c r="I21" s="24">
        <v>30506095.31</v>
      </c>
      <c r="J21" s="17" t="s">
        <v>95</v>
      </c>
      <c r="K21" s="27" t="s">
        <v>97</v>
      </c>
      <c r="L21" s="13" t="s">
        <v>101</v>
      </c>
      <c r="M21" s="125"/>
      <c r="N21" s="125"/>
      <c r="O21" s="125"/>
      <c r="P21" s="125"/>
    </row>
    <row r="22" spans="2:16" ht="157.5">
      <c r="B22" s="14" t="s">
        <v>29</v>
      </c>
      <c r="C22" s="19" t="s">
        <v>33</v>
      </c>
      <c r="D22" s="12" t="s">
        <v>60</v>
      </c>
      <c r="E22" s="17" t="s">
        <v>73</v>
      </c>
      <c r="F22" s="16" t="s">
        <v>87</v>
      </c>
      <c r="G22" s="13" t="s">
        <v>93</v>
      </c>
      <c r="H22" s="24">
        <v>71860049.98</v>
      </c>
      <c r="I22" s="24">
        <v>71860049.98</v>
      </c>
      <c r="J22" s="17" t="s">
        <v>96</v>
      </c>
      <c r="K22" s="27" t="s">
        <v>97</v>
      </c>
      <c r="L22" s="13" t="s">
        <v>101</v>
      </c>
      <c r="M22" s="125"/>
      <c r="N22" s="125"/>
      <c r="O22" s="125"/>
      <c r="P22" s="125"/>
    </row>
    <row r="23" spans="2:16" ht="63">
      <c r="B23" s="16">
        <v>80161801</v>
      </c>
      <c r="C23" s="19" t="s">
        <v>34</v>
      </c>
      <c r="D23" s="12" t="s">
        <v>59</v>
      </c>
      <c r="E23" s="17" t="s">
        <v>74</v>
      </c>
      <c r="F23" s="23" t="s">
        <v>88</v>
      </c>
      <c r="G23" s="13" t="s">
        <v>93</v>
      </c>
      <c r="H23" s="23">
        <v>39275595</v>
      </c>
      <c r="I23" s="23">
        <v>39275595</v>
      </c>
      <c r="J23" s="13" t="s">
        <v>94</v>
      </c>
      <c r="K23" s="2" t="s">
        <v>113</v>
      </c>
      <c r="L23" s="13" t="s">
        <v>101</v>
      </c>
      <c r="M23" s="125"/>
      <c r="N23" s="125"/>
      <c r="O23" s="125"/>
      <c r="P23" s="125"/>
    </row>
    <row r="24" spans="2:16" ht="63">
      <c r="B24" s="16" t="s">
        <v>159</v>
      </c>
      <c r="C24" s="19" t="s">
        <v>35</v>
      </c>
      <c r="D24" s="12" t="s">
        <v>61</v>
      </c>
      <c r="E24" s="17" t="s">
        <v>71</v>
      </c>
      <c r="F24" s="16" t="s">
        <v>88</v>
      </c>
      <c r="G24" s="13" t="s">
        <v>93</v>
      </c>
      <c r="H24" s="23">
        <v>18579239</v>
      </c>
      <c r="I24" s="23">
        <v>18579239</v>
      </c>
      <c r="J24" s="13" t="s">
        <v>95</v>
      </c>
      <c r="K24" s="27" t="s">
        <v>97</v>
      </c>
      <c r="L24" s="13" t="s">
        <v>101</v>
      </c>
      <c r="M24" s="125"/>
      <c r="N24" s="125"/>
      <c r="O24" s="125"/>
      <c r="P24" s="125"/>
    </row>
    <row r="25" spans="2:16" ht="157.5">
      <c r="B25" s="13">
        <v>78102203</v>
      </c>
      <c r="C25" s="19" t="s">
        <v>36</v>
      </c>
      <c r="D25" s="12" t="s">
        <v>62</v>
      </c>
      <c r="E25" s="17" t="s">
        <v>75</v>
      </c>
      <c r="F25" s="16" t="s">
        <v>86</v>
      </c>
      <c r="G25" s="13" t="s">
        <v>93</v>
      </c>
      <c r="H25" s="23">
        <v>20017800</v>
      </c>
      <c r="I25" s="23">
        <v>20017800</v>
      </c>
      <c r="J25" s="13" t="s">
        <v>94</v>
      </c>
      <c r="K25" s="27" t="s">
        <v>113</v>
      </c>
      <c r="L25" s="13" t="s">
        <v>101</v>
      </c>
      <c r="M25" s="125"/>
      <c r="N25" s="125"/>
      <c r="O25" s="125"/>
      <c r="P25" s="125"/>
    </row>
    <row r="26" spans="2:16" ht="181.5" customHeight="1">
      <c r="B26" s="114" t="s">
        <v>30</v>
      </c>
      <c r="C26" s="19" t="s">
        <v>161</v>
      </c>
      <c r="D26" s="12" t="s">
        <v>112</v>
      </c>
      <c r="E26" s="17" t="s">
        <v>78</v>
      </c>
      <c r="F26" s="16" t="s">
        <v>89</v>
      </c>
      <c r="G26" s="13" t="s">
        <v>93</v>
      </c>
      <c r="H26" s="23">
        <v>69271777</v>
      </c>
      <c r="I26" s="23">
        <v>69271777</v>
      </c>
      <c r="J26" s="13" t="s">
        <v>96</v>
      </c>
      <c r="K26" s="94" t="s">
        <v>97</v>
      </c>
      <c r="L26" s="13" t="s">
        <v>102</v>
      </c>
      <c r="M26" s="125"/>
      <c r="N26" s="125"/>
      <c r="O26" s="125"/>
      <c r="P26" s="125"/>
    </row>
    <row r="27" spans="2:18" ht="84.75" customHeight="1">
      <c r="B27" s="134">
        <v>43201803</v>
      </c>
      <c r="C27" s="133" t="s">
        <v>160</v>
      </c>
      <c r="D27" s="12" t="s">
        <v>58</v>
      </c>
      <c r="E27" s="17" t="s">
        <v>78</v>
      </c>
      <c r="F27" s="16" t="s">
        <v>90</v>
      </c>
      <c r="G27" s="13" t="s">
        <v>93</v>
      </c>
      <c r="H27" s="23">
        <v>17902667</v>
      </c>
      <c r="I27" s="23">
        <v>17902667</v>
      </c>
      <c r="J27" s="13" t="s">
        <v>95</v>
      </c>
      <c r="K27" s="94" t="s">
        <v>97</v>
      </c>
      <c r="L27" s="13" t="s">
        <v>101</v>
      </c>
      <c r="N27" s="125"/>
      <c r="O27" s="127"/>
      <c r="P27" s="125"/>
      <c r="R27" s="128"/>
    </row>
    <row r="28" spans="2:16" ht="63">
      <c r="B28" s="13">
        <v>81112101</v>
      </c>
      <c r="C28" s="21" t="s">
        <v>39</v>
      </c>
      <c r="D28" s="92" t="s">
        <v>64</v>
      </c>
      <c r="E28" s="93" t="s">
        <v>77</v>
      </c>
      <c r="F28" s="23" t="s">
        <v>91</v>
      </c>
      <c r="G28" s="13" t="s">
        <v>93</v>
      </c>
      <c r="H28" s="23">
        <v>61626600</v>
      </c>
      <c r="I28" s="23">
        <v>61626600</v>
      </c>
      <c r="J28" s="13" t="s">
        <v>95</v>
      </c>
      <c r="K28" s="27" t="s">
        <v>97</v>
      </c>
      <c r="L28" s="13" t="s">
        <v>99</v>
      </c>
      <c r="M28" s="125"/>
      <c r="N28" s="125"/>
      <c r="O28" s="125"/>
      <c r="P28" s="125"/>
    </row>
    <row r="29" spans="2:16" ht="94.5">
      <c r="B29" s="114">
        <v>80121705</v>
      </c>
      <c r="C29" s="19" t="s">
        <v>40</v>
      </c>
      <c r="D29" s="12" t="s">
        <v>63</v>
      </c>
      <c r="E29" s="17" t="s">
        <v>78</v>
      </c>
      <c r="F29" s="16" t="s">
        <v>90</v>
      </c>
      <c r="G29" s="13" t="s">
        <v>93</v>
      </c>
      <c r="H29" s="23">
        <v>10000000</v>
      </c>
      <c r="I29" s="23">
        <v>10000000</v>
      </c>
      <c r="J29" s="13" t="s">
        <v>95</v>
      </c>
      <c r="K29" s="94" t="s">
        <v>97</v>
      </c>
      <c r="L29" s="13" t="s">
        <v>102</v>
      </c>
      <c r="M29" s="125"/>
      <c r="N29" s="125"/>
      <c r="O29" s="125"/>
      <c r="P29" s="125"/>
    </row>
    <row r="30" spans="2:18" s="49" customFormat="1" ht="93" customHeight="1">
      <c r="B30" s="115" t="s">
        <v>119</v>
      </c>
      <c r="C30" s="116" t="s">
        <v>120</v>
      </c>
      <c r="D30" s="117" t="s">
        <v>61</v>
      </c>
      <c r="E30" s="93" t="s">
        <v>78</v>
      </c>
      <c r="F30" s="115" t="s">
        <v>87</v>
      </c>
      <c r="G30" s="115" t="s">
        <v>93</v>
      </c>
      <c r="H30" s="118">
        <v>2017189</v>
      </c>
      <c r="I30" s="118">
        <v>2017189</v>
      </c>
      <c r="J30" s="115" t="s">
        <v>95</v>
      </c>
      <c r="K30" s="119" t="s">
        <v>97</v>
      </c>
      <c r="L30" s="115" t="s">
        <v>102</v>
      </c>
      <c r="M30" s="125"/>
      <c r="N30" s="125"/>
      <c r="O30" s="125"/>
      <c r="P30" s="125"/>
      <c r="Q30" s="123"/>
      <c r="R30" s="123"/>
    </row>
    <row r="31" spans="2:18" s="49" customFormat="1" ht="80.25" customHeight="1">
      <c r="B31" s="115" t="s">
        <v>119</v>
      </c>
      <c r="C31" s="116" t="s">
        <v>120</v>
      </c>
      <c r="D31" s="117" t="s">
        <v>61</v>
      </c>
      <c r="E31" s="93" t="s">
        <v>118</v>
      </c>
      <c r="F31" s="115" t="s">
        <v>87</v>
      </c>
      <c r="G31" s="115" t="s">
        <v>93</v>
      </c>
      <c r="H31" s="118">
        <v>3574388</v>
      </c>
      <c r="I31" s="118">
        <v>3574388</v>
      </c>
      <c r="J31" s="115" t="s">
        <v>95</v>
      </c>
      <c r="K31" s="119" t="s">
        <v>97</v>
      </c>
      <c r="L31" s="115" t="s">
        <v>102</v>
      </c>
      <c r="M31" s="125"/>
      <c r="N31" s="125"/>
      <c r="O31" s="125"/>
      <c r="P31" s="125"/>
      <c r="Q31" s="123"/>
      <c r="R31" s="123"/>
    </row>
    <row r="32" spans="2:16" ht="94.5">
      <c r="B32" s="13">
        <v>81112501</v>
      </c>
      <c r="C32" s="21" t="s">
        <v>41</v>
      </c>
      <c r="D32" s="92" t="s">
        <v>65</v>
      </c>
      <c r="E32" s="17" t="s">
        <v>74</v>
      </c>
      <c r="F32" s="16" t="s">
        <v>86</v>
      </c>
      <c r="G32" s="13" t="s">
        <v>93</v>
      </c>
      <c r="H32" s="23">
        <v>50180600</v>
      </c>
      <c r="I32" s="23">
        <v>50180600</v>
      </c>
      <c r="J32" s="13" t="s">
        <v>94</v>
      </c>
      <c r="K32" s="2" t="s">
        <v>113</v>
      </c>
      <c r="L32" s="13" t="s">
        <v>102</v>
      </c>
      <c r="M32" s="125"/>
      <c r="N32" s="125"/>
      <c r="O32" s="125"/>
      <c r="P32" s="125"/>
    </row>
    <row r="33" spans="2:16" ht="110.25">
      <c r="B33" s="14">
        <v>93141506</v>
      </c>
      <c r="C33" s="21" t="s">
        <v>110</v>
      </c>
      <c r="D33" s="16" t="s">
        <v>63</v>
      </c>
      <c r="E33" s="17" t="s">
        <v>77</v>
      </c>
      <c r="F33" s="23" t="s">
        <v>88</v>
      </c>
      <c r="G33" s="13" t="s">
        <v>93</v>
      </c>
      <c r="H33" s="23">
        <v>180000000</v>
      </c>
      <c r="I33" s="23">
        <v>180000000</v>
      </c>
      <c r="J33" s="13" t="s">
        <v>95</v>
      </c>
      <c r="K33" s="27" t="s">
        <v>97</v>
      </c>
      <c r="L33" s="13" t="s">
        <v>102</v>
      </c>
      <c r="M33" s="125"/>
      <c r="N33" s="125"/>
      <c r="O33" s="125"/>
      <c r="P33" s="125"/>
    </row>
    <row r="34" spans="2:16" ht="117.75" customHeight="1">
      <c r="B34" s="13">
        <v>93141810</v>
      </c>
      <c r="C34" s="19" t="s">
        <v>42</v>
      </c>
      <c r="D34" s="16" t="s">
        <v>63</v>
      </c>
      <c r="E34" s="17" t="s">
        <v>75</v>
      </c>
      <c r="F34" s="16" t="s">
        <v>90</v>
      </c>
      <c r="G34" s="16" t="s">
        <v>93</v>
      </c>
      <c r="H34" s="23">
        <v>17913333</v>
      </c>
      <c r="I34" s="23">
        <v>17913333</v>
      </c>
      <c r="J34" s="13" t="s">
        <v>95</v>
      </c>
      <c r="K34" s="27" t="s">
        <v>97</v>
      </c>
      <c r="L34" s="13" t="s">
        <v>102</v>
      </c>
      <c r="M34" s="125"/>
      <c r="N34" s="125"/>
      <c r="O34" s="125"/>
      <c r="P34" s="125"/>
    </row>
    <row r="35" spans="2:16" ht="94.5">
      <c r="B35" s="114">
        <v>80121705</v>
      </c>
      <c r="C35" s="19" t="s">
        <v>43</v>
      </c>
      <c r="D35" s="12" t="s">
        <v>58</v>
      </c>
      <c r="E35" s="17" t="s">
        <v>77</v>
      </c>
      <c r="F35" s="16" t="s">
        <v>90</v>
      </c>
      <c r="G35" s="13" t="s">
        <v>93</v>
      </c>
      <c r="H35" s="23">
        <v>5000000</v>
      </c>
      <c r="I35" s="23">
        <v>5000000</v>
      </c>
      <c r="J35" s="13" t="s">
        <v>95</v>
      </c>
      <c r="K35" s="94" t="s">
        <v>97</v>
      </c>
      <c r="L35" s="13" t="s">
        <v>102</v>
      </c>
      <c r="M35" s="125"/>
      <c r="N35" s="125"/>
      <c r="O35" s="125"/>
      <c r="P35" s="125"/>
    </row>
    <row r="36" spans="2:16" ht="94.5">
      <c r="B36" s="16">
        <v>93141808</v>
      </c>
      <c r="C36" s="21" t="s">
        <v>44</v>
      </c>
      <c r="D36" s="92" t="s">
        <v>60</v>
      </c>
      <c r="E36" s="17" t="s">
        <v>73</v>
      </c>
      <c r="F36" s="118" t="s">
        <v>90</v>
      </c>
      <c r="G36" s="13" t="s">
        <v>93</v>
      </c>
      <c r="H36" s="23">
        <v>10985000</v>
      </c>
      <c r="I36" s="23">
        <v>10985000</v>
      </c>
      <c r="J36" s="13" t="s">
        <v>95</v>
      </c>
      <c r="K36" s="27" t="s">
        <v>97</v>
      </c>
      <c r="L36" s="13" t="s">
        <v>102</v>
      </c>
      <c r="M36" s="129"/>
      <c r="N36" s="125"/>
      <c r="O36" s="125"/>
      <c r="P36" s="125"/>
    </row>
    <row r="37" spans="2:16" ht="149.25" customHeight="1">
      <c r="B37" s="114">
        <v>93141808</v>
      </c>
      <c r="C37" s="21" t="s">
        <v>45</v>
      </c>
      <c r="D37" s="12" t="s">
        <v>61</v>
      </c>
      <c r="E37" s="17" t="s">
        <v>79</v>
      </c>
      <c r="F37" s="23" t="s">
        <v>88</v>
      </c>
      <c r="G37" s="13" t="s">
        <v>93</v>
      </c>
      <c r="H37" s="23">
        <v>56103000</v>
      </c>
      <c r="I37" s="23">
        <v>56103000</v>
      </c>
      <c r="J37" s="13" t="s">
        <v>95</v>
      </c>
      <c r="K37" s="94" t="s">
        <v>97</v>
      </c>
      <c r="L37" s="13" t="s">
        <v>102</v>
      </c>
      <c r="M37" s="125"/>
      <c r="N37" s="125"/>
      <c r="O37" s="125"/>
      <c r="P37" s="125"/>
    </row>
    <row r="38" spans="2:16" ht="63">
      <c r="B38" s="120">
        <v>43211507</v>
      </c>
      <c r="C38" s="18" t="s">
        <v>46</v>
      </c>
      <c r="D38" s="12" t="s">
        <v>66</v>
      </c>
      <c r="E38" s="17" t="s">
        <v>78</v>
      </c>
      <c r="F38" s="16" t="s">
        <v>90</v>
      </c>
      <c r="G38" s="13" t="s">
        <v>93</v>
      </c>
      <c r="H38" s="23">
        <v>9000000</v>
      </c>
      <c r="I38" s="23">
        <v>9000000</v>
      </c>
      <c r="J38" s="25" t="s">
        <v>95</v>
      </c>
      <c r="K38" s="94" t="s">
        <v>97</v>
      </c>
      <c r="L38" s="16" t="s">
        <v>103</v>
      </c>
      <c r="M38" s="125"/>
      <c r="N38" s="125"/>
      <c r="O38" s="125"/>
      <c r="P38" s="125"/>
    </row>
    <row r="39" spans="2:16" ht="83.25" customHeight="1">
      <c r="B39" s="15">
        <v>55101519</v>
      </c>
      <c r="C39" s="18" t="s">
        <v>47</v>
      </c>
      <c r="D39" s="92" t="s">
        <v>59</v>
      </c>
      <c r="E39" s="17" t="s">
        <v>74</v>
      </c>
      <c r="F39" s="16" t="s">
        <v>86</v>
      </c>
      <c r="G39" s="13" t="s">
        <v>93</v>
      </c>
      <c r="H39" s="23">
        <v>403000</v>
      </c>
      <c r="I39" s="23">
        <v>403000</v>
      </c>
      <c r="J39" s="25" t="s">
        <v>95</v>
      </c>
      <c r="K39" s="27" t="s">
        <v>97</v>
      </c>
      <c r="L39" s="16" t="s">
        <v>103</v>
      </c>
      <c r="M39" s="125"/>
      <c r="N39" s="125"/>
      <c r="O39" s="125"/>
      <c r="P39" s="125"/>
    </row>
    <row r="40" spans="2:16" ht="47.25">
      <c r="B40" s="16">
        <v>45111829</v>
      </c>
      <c r="C40" s="21" t="s">
        <v>48</v>
      </c>
      <c r="D40" s="12" t="s">
        <v>64</v>
      </c>
      <c r="E40" s="23" t="s">
        <v>78</v>
      </c>
      <c r="F40" s="16" t="s">
        <v>90</v>
      </c>
      <c r="G40" s="13" t="s">
        <v>93</v>
      </c>
      <c r="H40" s="23">
        <v>4721200</v>
      </c>
      <c r="I40" s="23">
        <v>4721200</v>
      </c>
      <c r="J40" s="23" t="s">
        <v>95</v>
      </c>
      <c r="K40" s="27" t="s">
        <v>97</v>
      </c>
      <c r="L40" s="16" t="s">
        <v>103</v>
      </c>
      <c r="M40" s="125"/>
      <c r="N40" s="125"/>
      <c r="O40" s="125"/>
      <c r="P40" s="125"/>
    </row>
    <row r="41" spans="2:16" ht="47.25">
      <c r="B41" s="16">
        <v>93151509</v>
      </c>
      <c r="C41" s="22" t="s">
        <v>49</v>
      </c>
      <c r="D41" s="12" t="s">
        <v>66</v>
      </c>
      <c r="E41" s="16" t="s">
        <v>73</v>
      </c>
      <c r="F41" s="16" t="s">
        <v>88</v>
      </c>
      <c r="G41" s="13" t="s">
        <v>93</v>
      </c>
      <c r="H41" s="23">
        <v>52399106</v>
      </c>
      <c r="I41" s="23">
        <v>52399106</v>
      </c>
      <c r="J41" s="23" t="s">
        <v>95</v>
      </c>
      <c r="K41" s="27" t="s">
        <v>97</v>
      </c>
      <c r="L41" s="16" t="s">
        <v>103</v>
      </c>
      <c r="M41" s="125"/>
      <c r="N41" s="125"/>
      <c r="O41" s="125"/>
      <c r="P41" s="125"/>
    </row>
    <row r="42" spans="2:16" ht="47.25">
      <c r="B42" s="13">
        <v>81112101</v>
      </c>
      <c r="C42" s="21" t="s">
        <v>39</v>
      </c>
      <c r="D42" s="12" t="s">
        <v>64</v>
      </c>
      <c r="E42" s="16" t="s">
        <v>73</v>
      </c>
      <c r="F42" s="16" t="s">
        <v>87</v>
      </c>
      <c r="G42" s="13" t="s">
        <v>93</v>
      </c>
      <c r="H42" s="23">
        <v>142918257</v>
      </c>
      <c r="I42" s="23">
        <v>142918257</v>
      </c>
      <c r="J42" s="23" t="s">
        <v>94</v>
      </c>
      <c r="K42" s="2" t="s">
        <v>113</v>
      </c>
      <c r="L42" s="13" t="s">
        <v>99</v>
      </c>
      <c r="M42" s="125"/>
      <c r="N42" s="125"/>
      <c r="O42" s="125"/>
      <c r="P42" s="125"/>
    </row>
    <row r="43" spans="2:16" ht="63">
      <c r="B43" s="16">
        <v>78181701</v>
      </c>
      <c r="C43" s="20" t="s">
        <v>50</v>
      </c>
      <c r="D43" s="12" t="s">
        <v>67</v>
      </c>
      <c r="E43" s="16" t="s">
        <v>74</v>
      </c>
      <c r="F43" s="16" t="s">
        <v>87</v>
      </c>
      <c r="G43" s="13" t="s">
        <v>93</v>
      </c>
      <c r="H43" s="23">
        <v>45000000</v>
      </c>
      <c r="I43" s="23">
        <v>45000000</v>
      </c>
      <c r="J43" s="23" t="s">
        <v>95</v>
      </c>
      <c r="K43" s="27" t="s">
        <v>97</v>
      </c>
      <c r="L43" s="16" t="s">
        <v>101</v>
      </c>
      <c r="M43" s="125"/>
      <c r="N43" s="125"/>
      <c r="O43" s="125"/>
      <c r="P43" s="125"/>
    </row>
    <row r="44" spans="2:16" ht="153" customHeight="1">
      <c r="B44" s="13">
        <v>80131502</v>
      </c>
      <c r="C44" s="20" t="s">
        <v>51</v>
      </c>
      <c r="D44" s="121" t="s">
        <v>68</v>
      </c>
      <c r="E44" s="17" t="s">
        <v>80</v>
      </c>
      <c r="F44" s="16" t="s">
        <v>86</v>
      </c>
      <c r="G44" s="13" t="s">
        <v>93</v>
      </c>
      <c r="H44" s="23">
        <v>1216996127</v>
      </c>
      <c r="I44" s="23">
        <v>1216996127</v>
      </c>
      <c r="J44" s="26" t="s">
        <v>95</v>
      </c>
      <c r="K44" s="27" t="s">
        <v>97</v>
      </c>
      <c r="L44" s="13" t="s">
        <v>101</v>
      </c>
      <c r="M44" s="125"/>
      <c r="N44" s="125"/>
      <c r="O44" s="125"/>
      <c r="P44" s="125"/>
    </row>
    <row r="45" spans="2:16" ht="63">
      <c r="B45" s="122">
        <v>72154066</v>
      </c>
      <c r="C45" s="20" t="s">
        <v>52</v>
      </c>
      <c r="D45" s="12" t="s">
        <v>58</v>
      </c>
      <c r="E45" s="13" t="s">
        <v>81</v>
      </c>
      <c r="F45" s="16" t="s">
        <v>90</v>
      </c>
      <c r="G45" s="13" t="s">
        <v>93</v>
      </c>
      <c r="H45" s="23">
        <v>6000000</v>
      </c>
      <c r="I45" s="23">
        <v>6000000</v>
      </c>
      <c r="J45" s="26" t="s">
        <v>95</v>
      </c>
      <c r="K45" s="94" t="s">
        <v>97</v>
      </c>
      <c r="L45" s="13" t="s">
        <v>101</v>
      </c>
      <c r="M45" s="125"/>
      <c r="N45" s="126"/>
      <c r="O45" s="125"/>
      <c r="P45" s="125"/>
    </row>
    <row r="46" spans="2:16" ht="63">
      <c r="B46" s="14">
        <v>90121603</v>
      </c>
      <c r="C46" s="19" t="s">
        <v>53</v>
      </c>
      <c r="D46" s="92" t="s">
        <v>66</v>
      </c>
      <c r="E46" s="17" t="s">
        <v>82</v>
      </c>
      <c r="F46" s="23" t="s">
        <v>92</v>
      </c>
      <c r="G46" s="13" t="s">
        <v>93</v>
      </c>
      <c r="H46" s="23">
        <v>220000000</v>
      </c>
      <c r="I46" s="23">
        <v>220000000</v>
      </c>
      <c r="J46" s="13" t="s">
        <v>94</v>
      </c>
      <c r="K46" s="2" t="s">
        <v>113</v>
      </c>
      <c r="L46" s="13" t="s">
        <v>102</v>
      </c>
      <c r="M46" s="125"/>
      <c r="N46" s="130"/>
      <c r="O46" s="125"/>
      <c r="P46" s="125"/>
    </row>
    <row r="47" spans="2:16" ht="94.5">
      <c r="B47" s="14">
        <v>77101804</v>
      </c>
      <c r="C47" s="19" t="s">
        <v>54</v>
      </c>
      <c r="D47" s="12" t="s">
        <v>69</v>
      </c>
      <c r="E47" s="17" t="s">
        <v>83</v>
      </c>
      <c r="F47" s="23" t="s">
        <v>89</v>
      </c>
      <c r="G47" s="13" t="s">
        <v>93</v>
      </c>
      <c r="H47" s="23">
        <v>31475000</v>
      </c>
      <c r="I47" s="23">
        <f>+H47</f>
        <v>31475000</v>
      </c>
      <c r="J47" s="13" t="s">
        <v>95</v>
      </c>
      <c r="K47" s="27" t="s">
        <v>97</v>
      </c>
      <c r="L47" s="13" t="s">
        <v>104</v>
      </c>
      <c r="M47" s="125"/>
      <c r="N47" s="130"/>
      <c r="O47" s="125"/>
      <c r="P47" s="125"/>
    </row>
    <row r="48" spans="2:16" ht="47.25">
      <c r="B48" s="14">
        <v>14111816</v>
      </c>
      <c r="C48" s="19" t="s">
        <v>55</v>
      </c>
      <c r="D48" s="12" t="s">
        <v>63</v>
      </c>
      <c r="E48" s="17" t="s">
        <v>84</v>
      </c>
      <c r="F48" s="16" t="s">
        <v>90</v>
      </c>
      <c r="G48" s="16" t="s">
        <v>93</v>
      </c>
      <c r="H48" s="23">
        <v>1658800</v>
      </c>
      <c r="I48" s="23">
        <v>1658800</v>
      </c>
      <c r="J48" s="13" t="s">
        <v>95</v>
      </c>
      <c r="K48" s="27" t="s">
        <v>97</v>
      </c>
      <c r="L48" s="13" t="s">
        <v>105</v>
      </c>
      <c r="M48" s="125"/>
      <c r="N48" s="130"/>
      <c r="O48" s="125"/>
      <c r="P48" s="125"/>
    </row>
    <row r="49" spans="2:16" ht="63">
      <c r="B49" s="14">
        <v>76111501</v>
      </c>
      <c r="C49" s="19" t="s">
        <v>56</v>
      </c>
      <c r="D49" s="12" t="s">
        <v>66</v>
      </c>
      <c r="E49" s="17" t="s">
        <v>79</v>
      </c>
      <c r="F49" s="16" t="s">
        <v>87</v>
      </c>
      <c r="G49" s="13" t="s">
        <v>93</v>
      </c>
      <c r="H49" s="23">
        <v>55703154</v>
      </c>
      <c r="I49" s="23">
        <v>55703154</v>
      </c>
      <c r="J49" s="13" t="s">
        <v>95</v>
      </c>
      <c r="K49" s="27" t="s">
        <v>97</v>
      </c>
      <c r="L49" s="16" t="s">
        <v>101</v>
      </c>
      <c r="M49" s="125"/>
      <c r="N49" s="130"/>
      <c r="O49" s="125"/>
      <c r="P49" s="125"/>
    </row>
    <row r="50" spans="8:9" ht="18">
      <c r="H50" s="45">
        <f>SUM(H19:H49)</f>
        <v>2512733668.29</v>
      </c>
      <c r="I50" s="45"/>
    </row>
    <row r="51" spans="2:4" ht="30.75" thickBot="1">
      <c r="B51" s="8" t="s">
        <v>21</v>
      </c>
      <c r="C51" s="7"/>
      <c r="D51" s="7"/>
    </row>
    <row r="52" spans="2:4" ht="45">
      <c r="B52" s="9" t="s">
        <v>6</v>
      </c>
      <c r="C52" s="11" t="s">
        <v>22</v>
      </c>
      <c r="D52" s="6" t="s">
        <v>14</v>
      </c>
    </row>
    <row r="53" spans="2:4" ht="15">
      <c r="B53" s="3"/>
      <c r="C53" s="3"/>
      <c r="D53" s="3"/>
    </row>
    <row r="54" spans="2:4" ht="15">
      <c r="B54" s="3"/>
      <c r="C54" s="3"/>
      <c r="D54" s="3"/>
    </row>
    <row r="55" spans="2:4" ht="15">
      <c r="B55" s="3"/>
      <c r="C55" s="3"/>
      <c r="D55" s="3"/>
    </row>
    <row r="56" spans="2:4" ht="15">
      <c r="B56" s="3"/>
      <c r="C56" s="3"/>
      <c r="D56" s="3"/>
    </row>
    <row r="57" spans="2:4" ht="15">
      <c r="B57" s="3"/>
      <c r="C57" s="3"/>
      <c r="D57" s="3"/>
    </row>
  </sheetData>
  <sheetProtection/>
  <mergeCells count="3">
    <mergeCell ref="F5:I9"/>
    <mergeCell ref="F11:I15"/>
    <mergeCell ref="C16:K16"/>
  </mergeCells>
  <printOptions/>
  <pageMargins left="0.7" right="0.7" top="0.75" bottom="0.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UNGRD</cp:lastModifiedBy>
  <dcterms:created xsi:type="dcterms:W3CDTF">2012-12-10T15:58:41Z</dcterms:created>
  <dcterms:modified xsi:type="dcterms:W3CDTF">2015-11-30T14:34:17Z</dcterms:modified>
  <cp:category/>
  <cp:version/>
  <cp:contentType/>
  <cp:contentStatus/>
</cp:coreProperties>
</file>