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560" windowWidth="28220" windowHeight="11440" activeTab="0"/>
  </bookViews>
  <sheets>
    <sheet name="F14.1  PLANES DE MEJORAMIENT..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 de Microsoft Office</author>
  </authors>
  <commentList>
    <comment ref="M11" authorId="0">
      <text>
        <r>
          <rPr>
            <b/>
            <sz val="10"/>
            <color indexed="8"/>
            <rFont val="Tahoma"/>
            <family val="2"/>
          </rPr>
          <t>Usuario de Microsoft Office: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No son cuatro semanas</t>
        </r>
      </text>
    </comment>
  </commentList>
</comments>
</file>

<file path=xl/sharedStrings.xml><?xml version="1.0" encoding="utf-8"?>
<sst xmlns="http://schemas.openxmlformats.org/spreadsheetml/2006/main" count="151" uniqueCount="92">
  <si>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</si>
  <si>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</si>
  <si>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</si>
  <si>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</si>
  <si>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</si>
  <si>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</si>
  <si>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</si>
  <si>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</si>
  <si>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</si>
  <si>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</si>
  <si>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</si>
  <si>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</si>
  <si>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</si>
  <si>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</si>
  <si>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</si>
  <si>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</si>
  <si>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</si>
  <si>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</si>
  <si>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</si>
  <si>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</si>
  <si>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</si>
  <si>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</si>
  <si>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</si>
  <si>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</si>
  <si>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</si>
  <si>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</si>
  <si>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</si>
  <si>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HALLAZGO1</t>
  </si>
  <si>
    <t>REGISTRO DE INTANGIBLES CUENTA CONTABLE 1970 CONTRATO UNGRD 117-2017</t>
  </si>
  <si>
    <t>La UNGRD registro como un gasto la totalidad del valor del contrato incluido el intangible desarrollado, la Contraloria concluye que se presenta incertidumbre en la cuenta contable 1970 otros Activos - Intangibles.</t>
  </si>
  <si>
    <t xml:space="preserve">1. Determinar a través del concepto de la Contaduría la naturaleza contable del entregable del contrato 117-2017
</t>
  </si>
  <si>
    <t xml:space="preserve">1. Solicitar Concepto a la Contaduría </t>
  </si>
  <si>
    <t>Concepto</t>
  </si>
  <si>
    <t>FILA_2</t>
  </si>
  <si>
    <t>2. Realizar el ajuste a la cuenta 197008 de acuerdo con la respuesta de la Contaduría</t>
  </si>
  <si>
    <t xml:space="preserve">1. Realizar mesa de trabajo conjunta con la Oficina Asesora de Planeación e Información, Grupo de Apoyo Administrativo - Subproceso de Bienes Muebles e Inmuebles y grupo de Apoyo Financiero y Contable, con el fin de identificar el valor a reclasificar a la 1970 - Otros Intangibles 
</t>
  </si>
  <si>
    <t>Valor a reclasificar conforme al Acta de la Mesa de Trabajo</t>
  </si>
  <si>
    <t>FILA_3</t>
  </si>
  <si>
    <t>2. Realizar el ingreso a almacén, Subproceso de Bienes Muebles e Inmuebles, grupo de Apoyo administrativo.</t>
  </si>
  <si>
    <t>Movimiento de entrada de almacén</t>
  </si>
  <si>
    <t>FILA_4</t>
  </si>
  <si>
    <t>3. Realizar la reclasificación del software conforme a lo reportado por el Subproceso de Bienes Muebles e Inmuebles.</t>
  </si>
  <si>
    <t>Comprobante contable</t>
  </si>
  <si>
    <t>FILA_5</t>
  </si>
  <si>
    <t>4. Realizar la reclasificación del software conforme a lo reportado por el Subproceso de Bienes Muebles e Inmuebles.</t>
  </si>
  <si>
    <t>Acta de reunión de la mesa de trabajo.
Listado de bienes</t>
  </si>
  <si>
    <t>FILA_6</t>
  </si>
  <si>
    <t>3. Implementar controles necesarios que permitan identificar oportunamente software y licencias.</t>
  </si>
  <si>
    <t>1. Verificar en el pago de la primera cuenta las actividades cuyo producto sea entregable.
Responsable: Grupo de Apoyo Financiero y Contable - Central de Cuentas</t>
  </si>
  <si>
    <t>Lista de chequeo de documentos para pago</t>
  </si>
  <si>
    <t>FILA_7</t>
  </si>
  <si>
    <t>2. Actualizar procedimiento Gestión de Bienes, Manual de Políticas y Practicas Contables, conforme a los controles y Lista de Chequeo documentos para pago (producto entregable)</t>
  </si>
  <si>
    <t>Procedimiento, manual y lista modificados.</t>
  </si>
  <si>
    <t>FILA_8</t>
  </si>
  <si>
    <t>HALAZGO 2</t>
  </si>
  <si>
    <t>EXPEDICIÓN CDP</t>
  </si>
  <si>
    <t>La expedición de CDP para la atención de una urgencia manifiesta no se realizó de manera oportuna, previo a la ejecución de los contratos</t>
  </si>
  <si>
    <r>
      <t xml:space="preserve">1. </t>
    </r>
    <r>
      <rPr>
        <sz val="11"/>
        <rFont val="Calibri"/>
        <family val="2"/>
      </rPr>
      <t xml:space="preserve">Revisión y verificación del proceso/procedimientos de contratación y específicamente de Contratación Directa por Urgencia Manifiesta para ajustar lo relacionado con la Expedición del CDP y evitar confusiones con otros procedimientos. </t>
    </r>
  </si>
  <si>
    <r>
      <rPr>
        <sz val="11"/>
        <rFont val="Calibri"/>
        <family val="2"/>
      </rPr>
      <t>Realizar las modificaciones pertinentes en los procesos, procedimientos y documentos</t>
    </r>
    <r>
      <rPr>
        <sz val="11"/>
        <rFont val="Calibri"/>
        <family val="2"/>
      </rPr>
      <t xml:space="preserve"> </t>
    </r>
  </si>
  <si>
    <t xml:space="preserve">1. Modificaciones a los procesos, procedimeintos y documentos realizados. </t>
  </si>
  <si>
    <t>FILA_9</t>
  </si>
  <si>
    <t>HALAZGO 3</t>
  </si>
  <si>
    <t>CLASIFICACIÓN DE BIENES</t>
  </si>
  <si>
    <t>La UNGRD tiene registrado a 31 de diciembre de 2017 el valor de $406,5 millones en la cuenta contable 1510-Mercancias en existencia, la CGN concluye que los bienes tienen una inadecuada clasificación debido a que se tratan de bienes permanentes cuya finalidad es la de ser utilizados en el futuro  y su clasificacion corresponde a las cuentas bienes pendientes de legalizar y en bodega</t>
  </si>
  <si>
    <t>1. Saneamiento del inventario y hacer los ajustes contables  correspondientes.</t>
  </si>
  <si>
    <t xml:space="preserve">1. Estructurar un plan de saneamiento de inventarios </t>
  </si>
  <si>
    <t>Acta del Plan de Saneamiento</t>
  </si>
  <si>
    <t>FILA_10</t>
  </si>
  <si>
    <t>2. Reclasificar el valor correspondiente a cada cuenta contable como es la 1675 Equipos de transporte, tracción y elevación y a la 1635 - Bienes muebles en bodega</t>
  </si>
  <si>
    <t xml:space="preserve">1. Realizar mesa de trabajo conjunta con el Grupo de Apoyo Administrativo Subproceso de Bienes, con el fin de analizar y determinar el uso y destino de los bienes y así realizar la reclasificación correspondiente a las cuentas contables
 </t>
  </si>
  <si>
    <t>FILA_11</t>
  </si>
  <si>
    <t xml:space="preserve">2. Realizar reclasificación de cuentas en el software de inventarios, según el análisis anterior.
 </t>
  </si>
  <si>
    <t>Soporte de la reclasificacion del software</t>
  </si>
  <si>
    <t>FILA_12</t>
  </si>
  <si>
    <t>3. Reclasificar en el SIIF - Nación lo correspondiente a cada cuenta contable según lo reportado por el Subproceso de Gestión de Bienes.</t>
  </si>
  <si>
    <t>Comprobantes contables del SIIF- Nación</t>
  </si>
  <si>
    <t>FILA_13</t>
  </si>
  <si>
    <t>3. Implementar controles, cuando llegan donaciones a la UNGRD.</t>
  </si>
  <si>
    <t>1. Realizar actualización del procedimiento Gestión de Bienes, donde el documento soporte del Acta de recibido a satisfacción  de la donación inlcuya el uso y destino de la donación.</t>
  </si>
  <si>
    <t>Modificación del procedimiento Gestión de Bienes y socialización del mismo a las a´reas involucradas.</t>
  </si>
  <si>
    <t>FILA_14</t>
  </si>
  <si>
    <t>2. Realizar análisis entre el Grupo de Apoyo Administrativo y el Grupo de Apoyo Financiero y Contable, con el fin de establecer la cuenta contable.</t>
  </si>
  <si>
    <t>Acta de recibo a satisfacción de la donación, firmada por el profesional de Bienes muebles e inmuebles y el contador, especificando la cuenta contable.</t>
  </si>
  <si>
    <t>FILA_15</t>
  </si>
  <si>
    <t>HALAZGO 4</t>
  </si>
  <si>
    <t>SEGUIMIENTO RECURSOS DE TRANSFERENCIAS</t>
  </si>
  <si>
    <t>1. Establecer procedimiento de gestión en el que al final del ejercicio el FNGRD le informe a la UNGRD el resultado de la ejecución de las transferencias</t>
  </si>
  <si>
    <t>1. Mesa de trabajo con la Fiduprevisora para determinar el procedimiento</t>
  </si>
  <si>
    <t xml:space="preserve">Acta de la reunión </t>
  </si>
  <si>
    <t>FILA_16</t>
  </si>
  <si>
    <t>2. Informe de gestión de las actividades de ejecución de las transferencias, según periodicidad que se establezca en la mesa de trabajo</t>
  </si>
  <si>
    <t>Informe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</si>
</sst>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/mm/dd"/>
  </numFmts>
  <fonts count="4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164" fontId="0" fillId="34" borderId="11" xfId="0" applyNumberFormat="1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 applyProtection="1">
      <alignment horizontal="center" vertical="center" wrapText="1"/>
      <protection locked="0"/>
    </xf>
    <xf numFmtId="164" fontId="0" fillId="34" borderId="11" xfId="0" applyNumberForma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zoomScalePageLayoutView="0" workbookViewId="0" topLeftCell="A1">
      <selection activeCell="F24" sqref="F24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36.00390625" style="0" customWidth="1"/>
    <col min="10" max="10" width="47.00390625" style="0" customWidth="1"/>
    <col min="11" max="11" width="35.00390625" style="0" customWidth="1"/>
    <col min="12" max="12" width="40.00390625" style="0" customWidth="1"/>
    <col min="13" max="13" width="36.00390625" style="0" customWidth="1"/>
    <col min="14" max="14" width="46.00390625" style="0" customWidth="1"/>
    <col min="15" max="15" width="19.00390625" style="0" customWidth="1"/>
    <col min="16" max="16" width="9.140625" style="0" customWidth="1"/>
    <col min="17" max="16384" width="8.00390625" style="0" hidden="1" customWidth="1"/>
  </cols>
  <sheetData>
    <row r="1" spans="2:7" ht="15">
      <c r="B1" s="1" t="s">
        <v>0</v>
      </c>
      <c r="C1" s="1">
        <v>53</v>
      </c>
      <c r="D1" s="21" t="s">
        <v>1</v>
      </c>
      <c r="E1" s="22"/>
      <c r="F1" s="22"/>
      <c r="G1" s="22"/>
    </row>
    <row r="2" spans="2:7" ht="15">
      <c r="B2" s="1" t="s">
        <v>2</v>
      </c>
      <c r="C2" s="1">
        <v>400</v>
      </c>
      <c r="D2" s="21" t="s">
        <v>3</v>
      </c>
      <c r="E2" s="22"/>
      <c r="F2" s="22"/>
      <c r="G2" s="22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2">
        <v>43448</v>
      </c>
    </row>
    <row r="6" spans="2:4" ht="15">
      <c r="B6" s="1" t="s">
        <v>7</v>
      </c>
      <c r="C6" s="1">
        <v>0</v>
      </c>
      <c r="D6" s="1" t="s">
        <v>8</v>
      </c>
    </row>
    <row r="7" spans="13:14" ht="15">
      <c r="M7">
        <f>L26-K26</f>
        <v>375</v>
      </c>
      <c r="N7">
        <f>M7/7</f>
        <v>53.57142857142857</v>
      </c>
    </row>
    <row r="8" spans="1:15" ht="15">
      <c r="A8" s="1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80">
      <c r="A11" s="3">
        <v>1</v>
      </c>
      <c r="B11" s="4" t="s">
        <v>24</v>
      </c>
      <c r="C11" s="5" t="s">
        <v>26</v>
      </c>
      <c r="D11" s="5" t="s">
        <v>27</v>
      </c>
      <c r="E11" s="6" t="s">
        <v>28</v>
      </c>
      <c r="F11" s="6" t="s">
        <v>29</v>
      </c>
      <c r="G11" s="6" t="s">
        <v>30</v>
      </c>
      <c r="H11" s="6" t="s">
        <v>31</v>
      </c>
      <c r="I11" s="5" t="s">
        <v>32</v>
      </c>
      <c r="J11" s="7">
        <v>1</v>
      </c>
      <c r="K11" s="8">
        <v>43487</v>
      </c>
      <c r="L11" s="8">
        <v>43607</v>
      </c>
      <c r="M11" s="19">
        <v>17</v>
      </c>
      <c r="N11" s="9"/>
      <c r="O11" s="9" t="s">
        <v>25</v>
      </c>
    </row>
    <row r="12" spans="1:15" ht="159.75">
      <c r="A12" s="3">
        <v>2</v>
      </c>
      <c r="B12" s="4" t="s">
        <v>33</v>
      </c>
      <c r="C12" s="4" t="s">
        <v>26</v>
      </c>
      <c r="D12" s="5" t="s">
        <v>27</v>
      </c>
      <c r="E12" s="6" t="s">
        <v>28</v>
      </c>
      <c r="F12" s="6" t="s">
        <v>29</v>
      </c>
      <c r="G12" s="6" t="s">
        <v>34</v>
      </c>
      <c r="H12" s="6" t="s">
        <v>35</v>
      </c>
      <c r="I12" s="6" t="s">
        <v>36</v>
      </c>
      <c r="J12" s="10">
        <v>1</v>
      </c>
      <c r="K12" s="11">
        <v>43607</v>
      </c>
      <c r="L12" s="12">
        <v>43730</v>
      </c>
      <c r="M12" s="20">
        <v>17.5</v>
      </c>
      <c r="N12" s="13"/>
      <c r="O12" s="13"/>
    </row>
    <row r="13" spans="1:15" ht="127.5">
      <c r="A13" s="3">
        <v>3</v>
      </c>
      <c r="B13" s="4" t="s">
        <v>37</v>
      </c>
      <c r="C13" s="4" t="s">
        <v>26</v>
      </c>
      <c r="D13" s="5" t="s">
        <v>27</v>
      </c>
      <c r="E13" s="6" t="s">
        <v>28</v>
      </c>
      <c r="F13" s="6" t="s">
        <v>29</v>
      </c>
      <c r="G13" s="6" t="s">
        <v>34</v>
      </c>
      <c r="H13" s="6" t="s">
        <v>38</v>
      </c>
      <c r="I13" s="6" t="s">
        <v>39</v>
      </c>
      <c r="J13" s="14">
        <v>1</v>
      </c>
      <c r="K13" s="8">
        <v>43730</v>
      </c>
      <c r="L13" s="8">
        <v>43760</v>
      </c>
      <c r="M13" s="20">
        <v>4</v>
      </c>
      <c r="N13" s="13"/>
      <c r="O13" s="13"/>
    </row>
    <row r="14" spans="1:15" ht="127.5">
      <c r="A14" s="3">
        <v>4</v>
      </c>
      <c r="B14" s="4" t="s">
        <v>40</v>
      </c>
      <c r="C14" s="4" t="s">
        <v>26</v>
      </c>
      <c r="D14" s="5" t="s">
        <v>27</v>
      </c>
      <c r="E14" s="6" t="s">
        <v>28</v>
      </c>
      <c r="F14" s="6" t="s">
        <v>29</v>
      </c>
      <c r="G14" s="6" t="s">
        <v>34</v>
      </c>
      <c r="H14" s="6" t="s">
        <v>41</v>
      </c>
      <c r="I14" s="6" t="s">
        <v>42</v>
      </c>
      <c r="J14" s="14">
        <v>1</v>
      </c>
      <c r="K14" s="8">
        <v>43760</v>
      </c>
      <c r="L14" s="8">
        <v>43821</v>
      </c>
      <c r="M14" s="20">
        <v>8</v>
      </c>
      <c r="N14" s="13"/>
      <c r="O14" s="13"/>
    </row>
    <row r="15" spans="1:15" ht="127.5">
      <c r="A15" s="3">
        <v>5</v>
      </c>
      <c r="B15" s="4" t="s">
        <v>43</v>
      </c>
      <c r="C15" s="4" t="s">
        <v>26</v>
      </c>
      <c r="D15" s="5" t="s">
        <v>27</v>
      </c>
      <c r="E15" s="6" t="s">
        <v>28</v>
      </c>
      <c r="F15" s="6" t="s">
        <v>29</v>
      </c>
      <c r="G15" s="6" t="s">
        <v>34</v>
      </c>
      <c r="H15" s="6" t="s">
        <v>44</v>
      </c>
      <c r="I15" s="6" t="s">
        <v>45</v>
      </c>
      <c r="J15" s="14">
        <v>1</v>
      </c>
      <c r="K15" s="8">
        <v>43821</v>
      </c>
      <c r="L15" s="8">
        <v>43830</v>
      </c>
      <c r="M15" s="20">
        <v>1</v>
      </c>
      <c r="N15" s="13"/>
      <c r="O15" s="13"/>
    </row>
    <row r="16" spans="1:15" ht="127.5">
      <c r="A16" s="3">
        <v>6</v>
      </c>
      <c r="B16" s="4" t="s">
        <v>46</v>
      </c>
      <c r="C16" s="4" t="s">
        <v>26</v>
      </c>
      <c r="D16" s="5" t="s">
        <v>27</v>
      </c>
      <c r="E16" s="6" t="s">
        <v>28</v>
      </c>
      <c r="F16" s="6" t="s">
        <v>29</v>
      </c>
      <c r="G16" s="6" t="s">
        <v>47</v>
      </c>
      <c r="H16" s="6" t="s">
        <v>48</v>
      </c>
      <c r="I16" s="6" t="s">
        <v>49</v>
      </c>
      <c r="J16" s="7">
        <v>1</v>
      </c>
      <c r="K16" s="8">
        <v>43455</v>
      </c>
      <c r="L16" s="15">
        <v>43830</v>
      </c>
      <c r="M16" s="20">
        <v>53</v>
      </c>
      <c r="N16" s="13"/>
      <c r="O16" s="13"/>
    </row>
    <row r="17" spans="1:15" ht="127.5">
      <c r="A17" s="3">
        <v>7</v>
      </c>
      <c r="B17" s="4" t="s">
        <v>50</v>
      </c>
      <c r="C17" s="4" t="s">
        <v>26</v>
      </c>
      <c r="D17" s="5" t="s">
        <v>27</v>
      </c>
      <c r="E17" s="6" t="s">
        <v>28</v>
      </c>
      <c r="F17" s="6" t="s">
        <v>29</v>
      </c>
      <c r="G17" s="6" t="s">
        <v>47</v>
      </c>
      <c r="H17" s="6" t="s">
        <v>51</v>
      </c>
      <c r="I17" s="6" t="s">
        <v>52</v>
      </c>
      <c r="J17" s="7">
        <v>1</v>
      </c>
      <c r="K17" s="8">
        <v>43455</v>
      </c>
      <c r="L17" s="15">
        <v>43830</v>
      </c>
      <c r="M17" s="20">
        <v>53</v>
      </c>
      <c r="N17" s="13"/>
      <c r="O17" s="13"/>
    </row>
    <row r="18" spans="1:15" ht="175.5">
      <c r="A18" s="3">
        <v>8</v>
      </c>
      <c r="B18" s="4" t="s">
        <v>53</v>
      </c>
      <c r="C18" s="4" t="s">
        <v>26</v>
      </c>
      <c r="D18" s="6" t="s">
        <v>54</v>
      </c>
      <c r="E18" s="6" t="s">
        <v>55</v>
      </c>
      <c r="F18" s="6" t="s">
        <v>56</v>
      </c>
      <c r="G18" s="6" t="s">
        <v>57</v>
      </c>
      <c r="H18" s="6" t="s">
        <v>58</v>
      </c>
      <c r="I18" s="16" t="s">
        <v>59</v>
      </c>
      <c r="J18" s="7">
        <v>1</v>
      </c>
      <c r="K18" s="8">
        <v>43486</v>
      </c>
      <c r="L18" s="15">
        <v>43698</v>
      </c>
      <c r="M18" s="20">
        <v>30</v>
      </c>
      <c r="N18" s="13"/>
      <c r="O18" s="13"/>
    </row>
    <row r="19" spans="1:15" ht="223.5">
      <c r="A19" s="3">
        <v>9</v>
      </c>
      <c r="B19" s="4" t="s">
        <v>60</v>
      </c>
      <c r="C19" s="4" t="s">
        <v>26</v>
      </c>
      <c r="D19" s="6" t="s">
        <v>61</v>
      </c>
      <c r="E19" s="6" t="s">
        <v>62</v>
      </c>
      <c r="F19" s="6" t="s">
        <v>63</v>
      </c>
      <c r="G19" s="6" t="s">
        <v>64</v>
      </c>
      <c r="H19" s="6" t="s">
        <v>65</v>
      </c>
      <c r="I19" s="6" t="s">
        <v>66</v>
      </c>
      <c r="J19" s="7">
        <v>1</v>
      </c>
      <c r="K19" s="8">
        <v>43486</v>
      </c>
      <c r="L19" s="15">
        <v>43545</v>
      </c>
      <c r="M19" s="20">
        <v>8</v>
      </c>
      <c r="N19" s="13"/>
      <c r="O19" s="13"/>
    </row>
    <row r="20" spans="1:15" ht="223.5">
      <c r="A20" s="3">
        <v>10</v>
      </c>
      <c r="B20" s="4" t="s">
        <v>67</v>
      </c>
      <c r="C20" s="4" t="s">
        <v>26</v>
      </c>
      <c r="D20" s="6" t="s">
        <v>61</v>
      </c>
      <c r="E20" s="6" t="s">
        <v>62</v>
      </c>
      <c r="F20" s="6" t="s">
        <v>63</v>
      </c>
      <c r="G20" s="6" t="s">
        <v>68</v>
      </c>
      <c r="H20" s="6" t="s">
        <v>69</v>
      </c>
      <c r="I20" s="6" t="s">
        <v>36</v>
      </c>
      <c r="J20" s="7">
        <v>1</v>
      </c>
      <c r="K20" s="8">
        <v>43545</v>
      </c>
      <c r="L20" s="15">
        <v>43820</v>
      </c>
      <c r="M20" s="20">
        <v>39</v>
      </c>
      <c r="N20" s="13"/>
      <c r="O20" s="13"/>
    </row>
    <row r="21" spans="1:15" ht="223.5">
      <c r="A21" s="3">
        <v>11</v>
      </c>
      <c r="B21" s="4" t="s">
        <v>70</v>
      </c>
      <c r="C21" s="4" t="s">
        <v>26</v>
      </c>
      <c r="D21" s="6" t="s">
        <v>61</v>
      </c>
      <c r="E21" s="6" t="s">
        <v>62</v>
      </c>
      <c r="F21" s="6" t="s">
        <v>63</v>
      </c>
      <c r="G21" s="6" t="s">
        <v>68</v>
      </c>
      <c r="H21" s="6" t="s">
        <v>71</v>
      </c>
      <c r="I21" s="6" t="s">
        <v>72</v>
      </c>
      <c r="J21" s="7">
        <v>1</v>
      </c>
      <c r="K21" s="8">
        <v>43467</v>
      </c>
      <c r="L21" s="15">
        <v>43524</v>
      </c>
      <c r="M21" s="20">
        <v>8</v>
      </c>
      <c r="N21" s="13"/>
      <c r="O21" s="13"/>
    </row>
    <row r="22" spans="1:15" ht="223.5">
      <c r="A22" s="3">
        <v>12</v>
      </c>
      <c r="B22" s="4" t="s">
        <v>73</v>
      </c>
      <c r="C22" s="4" t="s">
        <v>26</v>
      </c>
      <c r="D22" s="6" t="s">
        <v>61</v>
      </c>
      <c r="E22" s="6" t="s">
        <v>62</v>
      </c>
      <c r="F22" s="6" t="s">
        <v>63</v>
      </c>
      <c r="G22" s="6" t="s">
        <v>68</v>
      </c>
      <c r="H22" s="6" t="s">
        <v>74</v>
      </c>
      <c r="I22" s="6" t="s">
        <v>75</v>
      </c>
      <c r="J22" s="7">
        <v>1</v>
      </c>
      <c r="K22" s="8">
        <v>43467</v>
      </c>
      <c r="L22" s="15">
        <v>43524</v>
      </c>
      <c r="M22" s="20">
        <v>8</v>
      </c>
      <c r="N22" s="13"/>
      <c r="O22" s="13"/>
    </row>
    <row r="23" spans="1:15" ht="223.5">
      <c r="A23" s="3">
        <v>13</v>
      </c>
      <c r="B23" s="4" t="s">
        <v>76</v>
      </c>
      <c r="C23" s="4" t="s">
        <v>26</v>
      </c>
      <c r="D23" s="6" t="s">
        <v>61</v>
      </c>
      <c r="E23" s="6" t="s">
        <v>62</v>
      </c>
      <c r="F23" s="6" t="s">
        <v>63</v>
      </c>
      <c r="G23" s="6" t="s">
        <v>77</v>
      </c>
      <c r="H23" s="6" t="s">
        <v>78</v>
      </c>
      <c r="I23" s="6" t="s">
        <v>79</v>
      </c>
      <c r="J23" s="7">
        <v>1</v>
      </c>
      <c r="K23" s="8">
        <v>43467</v>
      </c>
      <c r="L23" s="15">
        <v>43524</v>
      </c>
      <c r="M23" s="20">
        <v>8</v>
      </c>
      <c r="N23" s="13"/>
      <c r="O23" s="13"/>
    </row>
    <row r="24" spans="1:15" ht="223.5">
      <c r="A24" s="3">
        <v>14</v>
      </c>
      <c r="B24" s="4" t="s">
        <v>80</v>
      </c>
      <c r="C24" s="4" t="s">
        <v>26</v>
      </c>
      <c r="D24" s="6" t="s">
        <v>61</v>
      </c>
      <c r="E24" s="6" t="s">
        <v>62</v>
      </c>
      <c r="F24" s="6" t="s">
        <v>63</v>
      </c>
      <c r="G24" s="6" t="s">
        <v>77</v>
      </c>
      <c r="H24" s="6" t="s">
        <v>81</v>
      </c>
      <c r="I24" s="6" t="s">
        <v>82</v>
      </c>
      <c r="J24" s="7">
        <v>2</v>
      </c>
      <c r="K24" s="8">
        <v>43467</v>
      </c>
      <c r="L24" s="15">
        <v>43524</v>
      </c>
      <c r="M24" s="20">
        <v>8</v>
      </c>
      <c r="N24" s="13"/>
      <c r="O24" s="13"/>
    </row>
    <row r="25" spans="1:15" ht="111.75">
      <c r="A25" s="3">
        <v>15</v>
      </c>
      <c r="B25" s="4" t="s">
        <v>83</v>
      </c>
      <c r="C25" s="4" t="s">
        <v>26</v>
      </c>
      <c r="D25" s="5" t="s">
        <v>84</v>
      </c>
      <c r="E25" s="6" t="s">
        <v>85</v>
      </c>
      <c r="F25" s="16"/>
      <c r="G25" s="6" t="s">
        <v>86</v>
      </c>
      <c r="H25" s="6" t="s">
        <v>87</v>
      </c>
      <c r="I25" s="5" t="s">
        <v>88</v>
      </c>
      <c r="J25" s="7">
        <v>1</v>
      </c>
      <c r="K25" s="15">
        <v>43486</v>
      </c>
      <c r="L25" s="15">
        <v>43637</v>
      </c>
      <c r="M25" s="20">
        <v>21</v>
      </c>
      <c r="N25" s="13"/>
      <c r="O25" s="13"/>
    </row>
    <row r="26" spans="1:15" ht="111.75">
      <c r="A26" s="3">
        <v>16</v>
      </c>
      <c r="B26" s="17" t="s">
        <v>89</v>
      </c>
      <c r="C26" s="4" t="s">
        <v>26</v>
      </c>
      <c r="D26" s="5" t="s">
        <v>84</v>
      </c>
      <c r="E26" s="6" t="s">
        <v>85</v>
      </c>
      <c r="F26" s="18"/>
      <c r="G26" s="6" t="s">
        <v>86</v>
      </c>
      <c r="H26" s="6" t="s">
        <v>90</v>
      </c>
      <c r="I26" s="6" t="s">
        <v>91</v>
      </c>
      <c r="J26" s="10">
        <v>1</v>
      </c>
      <c r="K26" s="12">
        <v>43455</v>
      </c>
      <c r="L26" s="12">
        <v>43830</v>
      </c>
      <c r="M26" s="20">
        <v>53</v>
      </c>
      <c r="N26" s="13"/>
      <c r="O26" s="13"/>
    </row>
  </sheetData>
  <sheetProtection/>
  <mergeCells count="3">
    <mergeCell ref="D1:G1"/>
    <mergeCell ref="D2:G2"/>
    <mergeCell ref="B8:O8"/>
  </mergeCells>
  <dataValidations count="3">
    <dataValidation type="date" allowBlank="1" showInputMessage="1" promptTitle="Ingrese una fecha (AAAA/MM/DD)" prompt=" Registre la FECHA PROGRAMADA para el inicio de la actividad. (FORMATO AAAA/MM/DD)" errorTitle="Entrada no válida" error="Por favor escriba una fecha válida (AAAA/MM/DD)" sqref="K11">
      <formula1>1</formula1>
      <formula2>401769</formula2>
    </dataValidation>
    <dataValidation type="date" allowBlank="1" showInputMessage="1" promptTitle="Ingrese una fecha (AAAA/MM/DD)" prompt=" Registre la FECHA PROGRAMADA para la terminación de la actividad. (FORMATO AAAA/MM/DD)" errorTitle="Entrada no válida" error="Por favor escriba una fecha válida (AAAA/MM/DD)" sqref="L11">
      <formula1>1</formula1>
      <formula2>401769</formula2>
    </dataValidation>
    <dataValidation type="list" allowBlank="1" showInputMessage="1" showErrorMessage="1" promptTitle="Seleccione un elemento de la lista" prompt=" Seleccione de la lista si registra la SUSCRIPCIÓN, ó el AVANCE (SEGUIMIENTO) del Plan de Mejoramiento." errorTitle="Entrada no válida" error="Por favor seleccione un elemento de la lista" sqref="C11">
      <formula1>'F14.1  PLANES DE MEJORAMIENT...'!#REF!</formula1>
    </dataValidation>
  </dataValidations>
  <printOptions/>
  <pageMargins left="0.7" right="0.7" top="0.75" bottom="0.75" header="0.3" footer="0.3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Mejoramiento vigencia 2017-2018</dc:title>
  <dc:subject/>
  <dc:creator>Apache POI</dc:creator>
  <cp:keywords/>
  <dc:description/>
  <cp:lastModifiedBy>Microsoft Office User</cp:lastModifiedBy>
  <dcterms:created xsi:type="dcterms:W3CDTF">2019-01-22T19:54:22Z</dcterms:created>
  <dcterms:modified xsi:type="dcterms:W3CDTF">2022-07-19T17:51:43Z</dcterms:modified>
  <cp:category/>
  <cp:version/>
  <cp:contentType/>
  <cp:contentStatus/>
</cp:coreProperties>
</file>