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40" windowHeight="11640" activeTab="0"/>
  </bookViews>
  <sheets>
    <sheet name="Evaluación PDGRD" sheetId="1" r:id="rId1"/>
    <sheet name="Resultados evaluación" sheetId="2" r:id="rId2"/>
  </sheets>
  <definedNames/>
  <calcPr fullCalcOnLoad="1"/>
</workbook>
</file>

<file path=xl/sharedStrings.xml><?xml version="1.0" encoding="utf-8"?>
<sst xmlns="http://schemas.openxmlformats.org/spreadsheetml/2006/main" count="153" uniqueCount="111">
  <si>
    <t>ANÁLISIS PLANES DEPARTAMENTALES DE GESTIÓN DEL RIESGO DE DESASTRES - 2020</t>
  </si>
  <si>
    <t xml:space="preserve">Asistencia Técnica UNGRD a departamentos </t>
  </si>
  <si>
    <t xml:space="preserve">Generalidades del departamento </t>
  </si>
  <si>
    <t>FORMATO DE EVALUACIÓN PLANES DEPARTAMENTALES DE GESTIÓN DEL RIESGO DE DESASTRES</t>
  </si>
  <si>
    <t xml:space="preserve">Departamento </t>
  </si>
  <si>
    <t>Número de municipios</t>
  </si>
  <si>
    <t>Número de población (DANE)</t>
  </si>
  <si>
    <t>Región establecida en el Plan Nacional de Desarrollo  "Pacto por Colombia, pacto por la equidad" 2018 - 2022</t>
  </si>
  <si>
    <t>DESCRIPCIÓN</t>
  </si>
  <si>
    <t>CUMPLE</t>
  </si>
  <si>
    <t>OBSERVACIÓN Y RECOMENDACIÓN</t>
  </si>
  <si>
    <t>2. ETAPA DE FORMULACIÓN</t>
  </si>
  <si>
    <t>2.2. El PDGRD reconoce la relación entre desarrollo - riesgo - desastre?</t>
  </si>
  <si>
    <t>2.3. Análisis de factores y construcción de los escenarios de riesgo de desastres</t>
  </si>
  <si>
    <t>El PDGRD identifica, caracteriza y zonifica las amenazas?</t>
  </si>
  <si>
    <t>EL PDGRD identifica y caracteriza los escenarios de riesgo de desastres en función de cada uno de los  fenómenos amenazantes y vulnerabilidades?</t>
  </si>
  <si>
    <t>El PDGRD define medidas de intervención en términos de los procesos de la GRD, identificación de actores e instancias de gestión?</t>
  </si>
  <si>
    <t>3. COMPONENTE PROGRAMÁTICO Y DE ARMONIZACIÓN</t>
  </si>
  <si>
    <t>3.1. El PDGRD se encuentra armonizado con el PNGRD y demás instrumentos de planeación del desarrollo?</t>
  </si>
  <si>
    <t>3.2. EL PDGRD identifica las fuentes de financiación</t>
  </si>
  <si>
    <t>3.3. EL PDGRD define presupuestos y líneas de ejecución</t>
  </si>
  <si>
    <t>3.4. El PDGRD define programas, proyectos y acciones en términos de los procesos de la GRD?</t>
  </si>
  <si>
    <t>4. EVALUACIÓN Y SEGUIMIENTO</t>
  </si>
  <si>
    <t>4.1. El PDGRD define mecanismos de seguimiento y evaluación del PDGRD?</t>
  </si>
  <si>
    <t>3.5. Los programas, proyectos, metas y plazos de ejecución se encuentran armonizados con los objetivos del Plan Nacional de Gestión del Riesgo de Desastres (PNGRD)</t>
  </si>
  <si>
    <t>VALOR</t>
  </si>
  <si>
    <t>ASPECTOS</t>
  </si>
  <si>
    <t>ASPECTO</t>
  </si>
  <si>
    <t>Bueno</t>
  </si>
  <si>
    <t>Aceptable</t>
  </si>
  <si>
    <t>Deficiente</t>
  </si>
  <si>
    <t>Valoración de la inclusión de los aspectos</t>
  </si>
  <si>
    <t>Interpretación</t>
  </si>
  <si>
    <t>RESULTADOS</t>
  </si>
  <si>
    <t>TOTAL</t>
  </si>
  <si>
    <t>ETAPAS</t>
  </si>
  <si>
    <t xml:space="preserve">DIAGNÓSTICO DEPARTAMENTAL </t>
  </si>
  <si>
    <t>FORMULACIÓN</t>
  </si>
  <si>
    <t>EVALUACION Y SEGUIMIENTO</t>
  </si>
  <si>
    <t>COMPONENTE PROGRAMÁTICO Y DE ARMONIZACIÓN</t>
  </si>
  <si>
    <t>% DE INCLUSIÓN</t>
  </si>
  <si>
    <t>El PDGRD identifica, caracteriza y zonifica las vulnerabilidades en función de los fenómenos amenazantes</t>
  </si>
  <si>
    <t>0-50</t>
  </si>
  <si>
    <t>51-70</t>
  </si>
  <si>
    <t>71-100</t>
  </si>
  <si>
    <t>Versión 1.1</t>
  </si>
  <si>
    <t>Bien formulado</t>
  </si>
  <si>
    <t>Se realizo parcialmente</t>
  </si>
  <si>
    <t>Presenta fuertes deficiencias</t>
  </si>
  <si>
    <t>ANÁLISIS DE RESULTADOS</t>
  </si>
  <si>
    <t>SI</t>
  </si>
  <si>
    <t>NO</t>
  </si>
  <si>
    <t>PARCIALMENTE</t>
  </si>
  <si>
    <t xml:space="preserve">Se recomienda identificar la infraestructura asociada a servicios públicos, educación, salud, vías, infraestructuras vitales, entre otros de carácter general que puedan ser afectados al materializarse un evento. </t>
  </si>
  <si>
    <t>1.1. El PDGRD identifica los aspectos geográficos?</t>
  </si>
  <si>
    <t>1.2. El PDGRD identifica los aspectos físico - ambientales?</t>
  </si>
  <si>
    <t>1.3. El PDGRD identifica  los aspectos socioculturales?</t>
  </si>
  <si>
    <t>1.4. El PDGRD identifica los aspectos regionales?</t>
  </si>
  <si>
    <t>1.5. El PDGRD identifica los aspectos económicos?</t>
  </si>
  <si>
    <t>1.6. El PDGRD identifica los aspectos de infraestructura departamental?</t>
  </si>
  <si>
    <t>1.7. El PGDR realiza la identificación preliminar de escenarios de riesgo?</t>
  </si>
  <si>
    <t>Cumple</t>
  </si>
  <si>
    <t>Deficiencias</t>
  </si>
  <si>
    <r>
      <t xml:space="preserve">1. ETAPA DE DIAGNÓSTICO DEPARTAMENTAL 
</t>
    </r>
    <r>
      <rPr>
        <b/>
        <sz val="14"/>
        <color indexed="8"/>
        <rFont val="Calibri"/>
        <family val="2"/>
      </rPr>
      <t>INFORMACIÓN GENERAL DEL DEPARTAMENTO</t>
    </r>
  </si>
  <si>
    <t>Profesional UNGRD quién diligencia:                             Jhon Dorancé Manrique Osorio</t>
  </si>
  <si>
    <t>2.1. El PDGRD formula un componente estratégico de GRD para el desarrollo del departamento?</t>
  </si>
  <si>
    <t>Sin observaciones y recomendaciones.</t>
  </si>
  <si>
    <t>DIAGNOSTICO DEPARTAMENTAL</t>
  </si>
  <si>
    <t>COMPONENTE PROGRAMATICO Y DE ARMONIZACION</t>
  </si>
  <si>
    <t>EVALUACIÓN Y SEGUIMIENTO</t>
  </si>
  <si>
    <t>Fecha: 13/11/2020</t>
  </si>
  <si>
    <t>Sucre</t>
  </si>
  <si>
    <t>Nombre Plan Departamental de Gestión del Riesgo de Desastres: SUCRE  Actualización Plan Departamental de Gestión del Riesgo.</t>
  </si>
  <si>
    <t>Caribe</t>
  </si>
  <si>
    <t xml:space="preserve">El documento no tiene un capitulo dedicado a los "Aspectos Físico - Ambientales" 
</t>
  </si>
  <si>
    <t>Se recomienda al departamento de Sucre, armonizar y actualizar su componente estratégico con el contexto nacional e internacional (ODS, PNGRD, PND; entre otros) además de orientar el componente estratégico en función de los tres procesos del riesgo: conocimiento, reducción y manejo del desastre.</t>
  </si>
  <si>
    <t>Gestión del Riesgo de Desastres y Medidas de Adaptación al Cambio Climático en los Instrumentos de Planificación del Desarrollo y del Ordenamiento del Territorio</t>
  </si>
  <si>
    <t xml:space="preserve">Si bien el Plan Departamental de GRD reconoce los fenómenos amenazantes, es fundamental actualizar la descripción y caracterización de estos, teniendo en cuenta los siguientes elementos:
1. La armonización con demás instrumentos de planificación como los POMCAS, POMIUAC'S que se han realizado en el departamento de Sucre y que contribuyen significativamente en la adecuada identificación de los fenómenos amenazantes.
</t>
  </si>
  <si>
    <t xml:space="preserve">Existen otras vulnerabilidades que se deben tener en cuenta para los análisis como: Vulnerabilidad en la organización institucional para emergencias, Vulnerabilidad en la infraestructura y líneas vitales del departamento, Vulnerabilidad en salud y saneamiento básico, Vulnerabilidad Organizacional, y para la vulnerabilidad al cambio climático apoyarse en el "análisis de vulnerabilidad y riesgo por C.C. en Colombia" IDEAM &amp; PNUD. 
</t>
  </si>
  <si>
    <t>Tabla 14: Consolidado de Riesgo de las subregiones de Sucre</t>
  </si>
  <si>
    <t>Tabla 13. Consolidado de vulnerabilidad de las subregiones de Sucre.
Vulnerabilidades analizadas:
- Vulnerabilidad Física.
- Vulnerabilidad Económica.
- Vulnerabilidad Ambiental.
- Vulnerabilidad social</t>
  </si>
  <si>
    <t>Se han proyectado los siguientes montos con sus fuentes de financiación así: Recursos del FDGRD así: 2017 $100 Millones
Recursos del SGR por años así:
2016 $3.100 Millones
2017 $3.012       “
2018 $2.772      “
2019 $3.393      “
TOTAL = $12.377 Millones
TOTAL SECTORES: $28.783 Millones.</t>
  </si>
  <si>
    <t xml:space="preserve">El PDGRD En el componente programático y de inversiones; define acciones en términos de los procesos de conocimiento y reducción del riesgo y manejo del desastre. </t>
  </si>
  <si>
    <t>En el capitulo 5 " Mecanismos de seguimiento y Evaluación" se realizarán reuniones semestrales del Consejo Departamental para la Gestión del Riesgo.</t>
  </si>
  <si>
    <t>En el documento no hace ninguna mención a los aspectos geográficas</t>
  </si>
  <si>
    <t>Se recomienda al departamento de Sucre identificar plenamente los aspectos geográficos en especial la localización con respecto al país y al Caribe, su división política/administrativa  y subregiones (si aplica), además de las principales vías de acceso y movilización (usar cartografía referenciada).</t>
  </si>
  <si>
    <t xml:space="preserve">N hace mención de los  "Aspectos Socio-culturales "en el documento.
</t>
  </si>
  <si>
    <t xml:space="preserve">teniendo en cuenta la relación espacial del departamento y su ubicación geográfica se debe hacer una descripción que proyecte la distribución espacial de la población, la diversidad cultural, la clasificación por genero, edad, así mismo identificar las dinámicas internas del Dpto. en cuanto a procesos de migración y desplazamiento, mencionando sus causas. </t>
  </si>
  <si>
    <t>En el Capitulo "Contexto de la Región Caribe" identifica las amenazas a las que esta expuesta la región.</t>
  </si>
  <si>
    <t>Se recomienda al departamento reconocer las dinámicas de la región caribe,  los principales proyectos, actividades económicas, su relación y articulación con otros departamentos. Como la conformación del  "RAP de la Fraternidad" constituidos por Córdoba, Antioquia y Sucre; donde se destaca la recuperación de playas y protección del territorio marino costero para hacerle frente al problema de erosión costera.</t>
  </si>
  <si>
    <t>Los "Aspectos Económicos", no están definidos las actividades económicas centradas en: agricultura, ganadería, transporte fluvial, minería, desarrollo forestal.</t>
  </si>
  <si>
    <t>Se recomienda al departamento describir las principales actividades económicas, teniendo en cuenta los sectores básicos de la económica; además de hacer las actualizaciones a 2020 de las estadísticas económicas y representarlas gráficamente.</t>
  </si>
  <si>
    <t>En el capitulo 1. "Estructura sobre el marco institucional del sistema nacional de Gestión del riesgo de Desastres", se describe la  conformación del Consejo departamental</t>
  </si>
  <si>
    <t>Capitulo "Caracterización de escenarios de riesgo del departamento de Sucre", realiza descripción de los escenarios de riesgo por cada subregión.</t>
  </si>
  <si>
    <t>Se recomienda al departamento realizar una identificación preliminar del escenario de riesgo por erosión costera. Actualización de los datos estadísticos.</t>
  </si>
  <si>
    <t>Menciona en el apartado " Fortalecimiento de la Capacidad Institucional del SNGRD" la articulación a todos los niveles.</t>
  </si>
  <si>
    <t>Para dar una mejor respuesta se recomienda que en  la tabulación de los datos se utilice los colores recomendados por la Guía de la UNGRD , rojo para riesgo alto, amarillo para medio y verde para bajo.</t>
  </si>
  <si>
    <t>Identifica las siguientes fuentes de financiación:
Fondo Departamental de Gestión de Riesgo de Desastres, Recursos del Sistema General de Regalías, Recursos del Fondo Nacional de Gestión de Riesgo de Desastres, Cooperación Internacional, recursos de las entidades municipales, recursos de las Corporaciones Ambientales CARSUCRE y CORPOMOJANA. Para efectos de cuantificar los recursos del PDGRD, se parte de los recursos proyectados en el Plan Departamental de Desarrollo 2016 – 2019.</t>
  </si>
  <si>
    <t>Tablas 25 a la 47  "Programas, proyectos, objetivos, metas, entidades responsables, plazo de ejecución del PDGRD, armonizados  con los objetivos del PNGRD".</t>
  </si>
  <si>
    <t xml:space="preserve"> Se recomienda al departamento de Sucre, armonizar y actualizar su componente estratégico con el contexto nacional e internacional (ODS, PNGRD, PND; entre otros) además de orientar el componente estratégico en función de los tres procesos del riesgo: conocimiento, reducción y manejo del desastre.
- Si bien el Plan Departamental de GRD reconoce los fenómenos amenazantes, es fundamental actualizar la descripción y caracterización de estos, teniendo en cuenta los siguientes elementos:
1. La armonización con demás instrumentos de planificación como los POMCAS, POMIUAC'S que se han realizado en el departamento de Sucre y que contribuyen significativamente en la adecuada identificación de los fenómenos amenazantes.
- Existen otras vulnerabilidades que se deben tener en cuenta para los análisis como: Vulnerabilidad en la organización institucional para emergencias, Vulnerabilidad en la infraestructura y líneas vitales del departamento, Vulnerabilidad en salud y saneamiento básico, Vulnerabilidad Organizacional, y para la vulnerabilidad al cambio climático apoyarse en el "análisis de vulnerabilidad y riesgo por C.C. en Colombia" IDEAM &amp; PNUD. 
- Para dar una mejor respuesta se recomienda que en  la tabulación de los datos se utilice los colores recomendados por la Guía de la UNGRD , rojo para riesgo alto, amarillo para medio y verde para bajo.
- Se recomienda que en la actualización del PDGRD se tenga en cuenta la estructura  realizada por al UNGRD "Guía para la formulación de los planes departamentales de gestión del riesgo de desastres".  </t>
  </si>
  <si>
    <r>
      <t xml:space="preserve">Ordenanza y/o Decreto de adopción: </t>
    </r>
    <r>
      <rPr>
        <sz val="12"/>
        <color indexed="8"/>
        <rFont val="Calibri"/>
        <family val="2"/>
      </rPr>
      <t>Decreto 0693 del 22 noviembre de  2012</t>
    </r>
  </si>
  <si>
    <r>
      <t xml:space="preserve">Tabla 8: "Las Amenazas Identificadas y Priorizadas en la Sabanas". por subregiones; en la cual para la subregión sabanas no tabula las inundaciones lentas, sin embargo las consideran de mayor impacto.  se identifican las siguientes amenazas: </t>
    </r>
    <r>
      <rPr>
        <sz val="12"/>
        <rFont val="Calibri"/>
        <family val="2"/>
      </rPr>
      <t>Inundación, avenidas torrenciales,</t>
    </r>
    <r>
      <rPr>
        <sz val="12"/>
        <color indexed="10"/>
        <rFont val="Calibri"/>
        <family val="2"/>
      </rPr>
      <t xml:space="preserve"> </t>
    </r>
    <r>
      <rPr>
        <sz val="12"/>
        <rFont val="Calibri"/>
        <family val="2"/>
      </rPr>
      <t>vendavales, vientos fuerte, sequias y desertificación, descargas eléctricas, fallas geológicas,   sismos,</t>
    </r>
    <r>
      <rPr>
        <sz val="12"/>
        <color indexed="10"/>
        <rFont val="Calibri"/>
        <family val="2"/>
      </rPr>
      <t xml:space="preserve"> </t>
    </r>
    <r>
      <rPr>
        <sz val="12"/>
        <rFont val="Calibri"/>
        <family val="2"/>
      </rPr>
      <t>remoción en masa, erosión costera, marejadas,</t>
    </r>
    <r>
      <rPr>
        <sz val="12"/>
        <color indexed="10"/>
        <rFont val="Calibri"/>
        <family val="2"/>
      </rPr>
      <t xml:space="preserve"> </t>
    </r>
    <r>
      <rPr>
        <sz val="12"/>
        <rFont val="Calibri"/>
        <family val="2"/>
      </rPr>
      <t>incendios de cobertura vegetal, incendios estructurales, contaminación,</t>
    </r>
    <r>
      <rPr>
        <sz val="12"/>
        <color indexed="10"/>
        <rFont val="Calibri"/>
        <family val="2"/>
      </rPr>
      <t xml:space="preserve"> </t>
    </r>
    <r>
      <rPr>
        <sz val="12"/>
        <rFont val="Calibri"/>
        <family val="2"/>
      </rPr>
      <t>derrames, fugas y explosiones,</t>
    </r>
    <r>
      <rPr>
        <sz val="12"/>
        <color indexed="10"/>
        <rFont val="Calibri"/>
        <family val="2"/>
      </rPr>
      <t xml:space="preserve"> </t>
    </r>
    <r>
      <rPr>
        <sz val="12"/>
        <rFont val="Calibri"/>
        <family val="2"/>
      </rPr>
      <t>contaminación tecnológica, aglomeración de publico, accidentes automovilísticos,  vandalismo, sabotaje, violencia,</t>
    </r>
    <r>
      <rPr>
        <sz val="12"/>
        <color indexed="10"/>
        <rFont val="Calibri"/>
        <family val="2"/>
      </rPr>
      <t xml:space="preserve"> </t>
    </r>
    <r>
      <rPr>
        <sz val="12"/>
        <rFont val="Calibri"/>
        <family val="2"/>
      </rPr>
      <t>degradación de los recursos naturales</t>
    </r>
    <r>
      <rPr>
        <sz val="12"/>
        <color indexed="8"/>
        <rFont val="Calibri"/>
        <family val="2"/>
      </rPr>
      <t>.</t>
    </r>
  </si>
  <si>
    <r>
      <t>En el componente programático y de inversiones del PDGRD del Dpto. de Sucre</t>
    </r>
    <r>
      <rPr>
        <b/>
        <sz val="12"/>
        <color indexed="8"/>
        <rFont val="Calibri"/>
        <family val="2"/>
      </rPr>
      <t xml:space="preserve"> SI</t>
    </r>
    <r>
      <rPr>
        <sz val="12"/>
        <color indexed="8"/>
        <rFont val="Calibri"/>
        <family val="2"/>
      </rPr>
      <t xml:space="preserve"> define medidas de intervención en términos de los procesos de la GRD e identificación de actores e instancias de gestión.</t>
    </r>
  </si>
  <si>
    <r>
      <t xml:space="preserve">Observaciones: </t>
    </r>
    <r>
      <rPr>
        <sz val="12"/>
        <color indexed="8"/>
        <rFont val="Calibri"/>
        <family val="2"/>
      </rPr>
      <t>Se recomienda al departamento de Sucre, armonizar y actualizar su componente estratégico con el contexto nacional e internacional (ODS, PNGRD, PND; entre otros) además de orientar el componente estratégico en función de los tres procesos del riesgo: conocimiento, reducción y manejo del desastre.
- Si bien el Plan Departamental de GRD reconoce los fenómenos amenazantes, es fundamental actualizar la descripción y caracterización de estos, teniendo en cuenta los siguientes elementos:
1. La armonización con demás instrumentos de planificación como los POMCAS, POMIUAC'S que se han realizado en el departamento de Sucre y que contribuyen significativamente en la adecuada identificación de los fenómenos amenazantes.
- Existen otras vulnerabilidades que se deben tener en cuenta para los análisis como: Vulnerabilidad en la organización institucional para emergencias, Vulnerabilidad en la infraestructura y líneas vitales del departamento, Vulnerabilidad en salud y saneamiento básico, Vulnerabilidad Organizacional, y para la vulnerabilidad al cambio climático apoyarse en el "análisis de vulnerabilidad y riesgo por C.C. en Colombia" IDEAM &amp; PNUD. 
- Para dar una mejor respuesta se recomienda que en  la tabulación de los datos se utilice los colores recomendados por la Guía de la UNGRD , rojo para riesgo alto, amarillo para medio y verde para bajo.</t>
    </r>
    <r>
      <rPr>
        <b/>
        <sz val="12"/>
        <color indexed="8"/>
        <rFont val="Calibri"/>
        <family val="2"/>
      </rPr>
      <t xml:space="preserve">
- </t>
    </r>
    <r>
      <rPr>
        <sz val="12"/>
        <color indexed="8"/>
        <rFont val="Calibri"/>
        <family val="2"/>
      </rPr>
      <t xml:space="preserve">Se recomienda que en la actualización del PDGRD se tenga en cuenta la estructura  realizada por al UNGRD "Guía para la formulación de los planes departamentales de gestión del riesgo de desastres".  </t>
    </r>
  </si>
  <si>
    <r>
      <t xml:space="preserve">El PDGRD </t>
    </r>
    <r>
      <rPr>
        <b/>
        <sz val="12"/>
        <color indexed="8"/>
        <rFont val="Calibri"/>
        <family val="2"/>
      </rPr>
      <t>SI</t>
    </r>
    <r>
      <rPr>
        <sz val="12"/>
        <color indexed="8"/>
        <rFont val="Calibri"/>
        <family val="2"/>
      </rPr>
      <t xml:space="preserve"> esta armonizado con el PNGRD, menciona la relación y actividades articuladas, los siete programas y 113 proyectos.</t>
    </r>
  </si>
  <si>
    <r>
      <t>Observaciones:</t>
    </r>
    <r>
      <rPr>
        <sz val="12"/>
        <color indexed="8"/>
        <rFont val="Calibri"/>
        <family val="2"/>
      </rPr>
      <t xml:space="preserve"> Sin observaciones y recomendaciones.</t>
    </r>
  </si>
  <si>
    <r>
      <t>Observaciones:</t>
    </r>
    <r>
      <rPr>
        <sz val="14"/>
        <color indexed="8"/>
        <rFont val="Calibri"/>
        <family val="2"/>
      </rPr>
      <t xml:space="preserve"> </t>
    </r>
    <r>
      <rPr>
        <sz val="12"/>
        <color indexed="8"/>
        <rFont val="Calibri"/>
        <family val="2"/>
      </rPr>
      <t>Sin observaciones y recomendaciones.</t>
    </r>
  </si>
  <si>
    <t>Se recomienda al departamento de Sucre elaborar una caracterización de la dinámica costera, las formaciones vegetales y zonas climáticas, fisiografía, hidrografía, geología, geomorfología, variables climatológicas (incluir cambio climático);  entre otros elementos que contribuya de manera clara y sencilla reconocer las particularidades del departamento.(utilizar mapas y tablas actualizadas).</t>
  </si>
  <si>
    <r>
      <t>Observaciones:</t>
    </r>
    <r>
      <rPr>
        <sz val="14"/>
        <color indexed="8"/>
        <rFont val="Calibri"/>
        <family val="2"/>
      </rPr>
      <t xml:space="preserve"> </t>
    </r>
    <r>
      <rPr>
        <sz val="12"/>
        <color indexed="8"/>
        <rFont val="Calibri"/>
        <family val="2"/>
      </rPr>
      <t xml:space="preserve">Se recomienda al departamento de Sucre identificar plenamente los aspectos geográficos en especial la localización con respecto al país y al Caribe, su división política/administrativa  y subregiones (si aplica), además de las principales vías de acceso y movilización (usar cartografía referenciada).
- Se recomienda al departamento de Sucre elaborar una caracterización de la dinámica costera, las formaciones vegetales y zonas climáticas, fisiografía, hidrografía, geología, geomorfología, variables climatológicas (incluir cambio climático);  entre otros elementos que contribuya de manera clara y sencilla reconocer las particularidades del departamento.(utilizar mapas y tablas actualizadas).
-Teniendo en cuenta la relación espacial del departamento y su ubicación geográfica se debe hacer una descripción que proyecte la distribución espacial de la población, la diversidad cultural, la clasificación por genero, edad, así mismo identificar las dinámicas internas del Dpto. en cuanto a procesos de migración y desplazamiento, mencionando sus causas. 
- Se recomienda al departamento reconocer las dinámicas de la región caribe,  los principales proyectos, actividades económicas, su relación y articulación con otros departamentos. Como la conformación del  "RAP de la Fraternidad" constituidos por Córdoba, Antioquia y Sucre; donde se destaca la recuperación de playas y protección del territorio marino costero para hacerle frente al problema de erosión costera.
- Se recomienda al departamento describir las principales actividades económicas, teniendo en cuenta los sectores básicos de la económica; además de hacer las actualizaciones a 2020 de las estadísticas económicas y representarlas gráficamente.
- Se recomienda identificar la infraestructura asociada a servicios públicos, educación, salud, vías, infraestructuras vitales, entre otros de carácter general que puedan ser afectados al materializarse un evento. 
- Se recomienda al departamento realizar una identificación preliminar del escenario de riesgo por erosión costera. Actualización de los datos estadísticos.
- Se recomienda que en la actualización del PDGRD se tenga en cuenta la estructura  realizada por al UNGRD "Guía para la formulación de los planes departamentales de gestión del riesgo de desastres".  </t>
    </r>
  </si>
  <si>
    <t xml:space="preserve">Se recomienda al departamento de Sucre identificar plenamente los aspectos geográficos en especial la localización con respecto al país y al Caribe, su división política/administrativa  y subregiones (si aplica), además de las principales vías de acceso y movilización (usar cartografía referenciada).
- Se recomienda al departamento de Sucre elaborar una caracterización de la dinámica costera, las formaciones vegetales y zonas climáticas, fisiografía, hidrografía, geología, geomorfología, variables climatológicas (incluir cambio climático);  entre otros elementos que contribuya de manera clara y sencilla reconocer las particularidades del departamento.(utilizar mapas y tablas actualizadas).
-Teniendo en cuenta la relación espacial del departamento y su ubicación geográfica se debe hacer una descripción que proyecte la distribución espacial de la población, la diversidad cultural, la clasificación por genero, edad, así mismo identificar las dinámicas internas del Dpto. en cuanto a procesos de migración y desplazamiento, mencionando sus causas. 
- Se recomienda al departamento reconocer las dinámicas de la región caribe,  los principales proyectos, actividades económicas, su relación y articulación con otros departamentos. Como la conformación del  "RAP de la Fraternidad" constituidos por Córdoba, Antioquia y Sucre; donde se destaca la recuperación de playas y protección del territorio marino costero para hacerle frente al problema de erosión costera.
- Se recomienda al departamento describir las principales actividades económicas, teniendo en cuenta los sectores básicos de la económica; además de hacer las actualizaciones a 2020 de las estadísticas económicas y representarlas gráficamente.
- Se recomienda identificar la infraestructura asociada a servicios públicos, educación, salud, vías, infraestructuras vitales, entre otros de carácter general que puedan ser afectados al materializarse un evento. 
- Se recomienda al departamento realizar una identificación preliminar del escenario de riesgo por erosión costera. Actualización de los datos estadísticos.
- Se recomienda que en la actualización del PDGRD se tenga en cuenta la estructura  realizada por al UNGRD "Guía para la formulación de los planes departamentales de gestión del riesgo de desastres".  </t>
  </si>
  <si>
    <t>Categoría del departamento Ley 617 de 2000</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</si>
</sst>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60">
    <font>
      <sz val="12"/>
      <color theme="1"/>
      <name val="Arial"/>
      <family val="0"/>
    </font>
    <font>
      <sz val="11"/>
      <color indexed="8"/>
      <name val="Calibri"/>
      <family val="2"/>
    </font>
    <font>
      <sz val="12"/>
      <color indexed="8"/>
      <name val="Calibri"/>
      <family val="2"/>
    </font>
    <font>
      <sz val="12"/>
      <name val="Arial"/>
      <family val="2"/>
    </font>
    <font>
      <b/>
      <sz val="16"/>
      <color indexed="8"/>
      <name val="Calibri"/>
      <family val="2"/>
    </font>
    <font>
      <b/>
      <sz val="14"/>
      <color indexed="8"/>
      <name val="Calibri"/>
      <family val="2"/>
    </font>
    <font>
      <b/>
      <sz val="12"/>
      <color indexed="8"/>
      <name val="Calibri"/>
      <family val="2"/>
    </font>
    <font>
      <b/>
      <sz val="20"/>
      <color indexed="8"/>
      <name val="Calibri"/>
      <family val="2"/>
    </font>
    <font>
      <b/>
      <sz val="12"/>
      <name val="Arial"/>
      <family val="2"/>
    </font>
    <font>
      <b/>
      <sz val="14"/>
      <name val="Arial"/>
      <family val="2"/>
    </font>
    <font>
      <sz val="14"/>
      <name val="Arial"/>
      <family val="2"/>
    </font>
    <font>
      <b/>
      <sz val="11"/>
      <color indexed="8"/>
      <name val="Calibri"/>
      <family val="2"/>
    </font>
    <font>
      <sz val="11"/>
      <name val="Arial"/>
      <family val="2"/>
    </font>
    <font>
      <b/>
      <sz val="11"/>
      <name val="Arial"/>
      <family val="2"/>
    </font>
    <font>
      <sz val="12"/>
      <color indexed="8"/>
      <name val="Arial"/>
      <family val="2"/>
    </font>
    <font>
      <b/>
      <sz val="12"/>
      <color indexed="8"/>
      <name val="Arial"/>
      <family val="2"/>
    </font>
    <font>
      <sz val="14"/>
      <color indexed="8"/>
      <name val="Calibri"/>
      <family val="2"/>
    </font>
    <font>
      <sz val="12"/>
      <name val="Calibri"/>
      <family val="2"/>
    </font>
    <font>
      <sz val="12"/>
      <color indexed="10"/>
      <name val="Calibri"/>
      <family val="2"/>
    </font>
    <font>
      <sz val="18"/>
      <color indexed="8"/>
      <name val="Calibri"/>
      <family val="2"/>
    </font>
    <font>
      <b/>
      <sz val="15"/>
      <color indexed="8"/>
      <name val="Calibri"/>
      <family val="2"/>
    </font>
    <font>
      <b/>
      <sz val="13"/>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0"/>
      <color indexed="63"/>
      <name val="Calibri"/>
      <family val="0"/>
    </font>
    <font>
      <b/>
      <sz val="10"/>
      <color indexed="8"/>
      <name val="Calibri"/>
      <family val="0"/>
    </font>
    <font>
      <sz val="9"/>
      <color indexed="8"/>
      <name val="Calibri"/>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14"/>
      <color theme="1"/>
      <name val="Calibri"/>
      <family val="2"/>
    </font>
    <font>
      <sz val="12"/>
      <color theme="1"/>
      <name val="Calibri"/>
      <family val="2"/>
    </font>
    <font>
      <b/>
      <sz val="16"/>
      <color theme="1"/>
      <name val="Calibri"/>
      <family val="2"/>
    </font>
    <font>
      <b/>
      <sz val="12"/>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548135"/>
        <bgColor indexed="64"/>
      </patternFill>
    </fill>
    <fill>
      <patternFill patternType="solid">
        <fgColor rgb="FFFF0000"/>
        <bgColor indexed="64"/>
      </patternFill>
    </fill>
    <fill>
      <patternFill patternType="solid">
        <fgColor theme="0"/>
        <bgColor indexed="64"/>
      </patternFill>
    </fill>
    <fill>
      <patternFill patternType="solid">
        <fgColor theme="9" tint="-0.24997000396251678"/>
        <bgColor indexed="64"/>
      </patternFill>
    </fill>
    <fill>
      <patternFill patternType="solid">
        <fgColor rgb="FFFF0000"/>
        <bgColor indexed="64"/>
      </patternFill>
    </fill>
    <fill>
      <patternFill patternType="solid">
        <fgColor rgb="FFD9E2F3"/>
        <bgColor indexed="64"/>
      </patternFill>
    </fill>
    <fill>
      <patternFill patternType="solid">
        <fgColor rgb="FFDEEAF6"/>
        <bgColor indexed="64"/>
      </patternFill>
    </fill>
  </fills>
  <borders count="10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medium"/>
    </border>
    <border>
      <left style="thin">
        <color rgb="FF000000"/>
      </left>
      <right style="medium"/>
      <top style="medium"/>
      <bottom style="medium"/>
    </border>
    <border>
      <left style="medium"/>
      <right/>
      <top style="medium"/>
      <bottom style="medium"/>
    </border>
    <border>
      <left style="medium"/>
      <right/>
      <top/>
      <bottom style="thin">
        <color rgb="FF000000"/>
      </bottom>
    </border>
    <border>
      <left style="medium"/>
      <right/>
      <top style="thin">
        <color rgb="FF000000"/>
      </top>
      <bottom style="thin">
        <color rgb="FF000000"/>
      </bottom>
    </border>
    <border>
      <left style="medium"/>
      <right/>
      <top style="thin">
        <color rgb="FF000000"/>
      </top>
      <bottom/>
    </border>
    <border>
      <left style="medium"/>
      <right/>
      <top style="thin"/>
      <bottom style="medium"/>
    </border>
    <border>
      <left/>
      <right style="medium"/>
      <top style="thin">
        <color rgb="FF000000"/>
      </top>
      <bottom style="medium"/>
    </border>
    <border>
      <left style="thin">
        <color rgb="FF000000"/>
      </left>
      <right style="medium"/>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border>
    <border>
      <left style="medium"/>
      <right style="thin">
        <color rgb="FF000000"/>
      </right>
      <top style="medium"/>
      <bottom style="thin">
        <color rgb="FF000000"/>
      </bottom>
    </border>
    <border>
      <left style="medium"/>
      <right style="thin">
        <color rgb="FF000000"/>
      </right>
      <top style="thin">
        <color rgb="FF000000"/>
      </top>
      <bottom style="medium"/>
    </border>
    <border>
      <left style="medium"/>
      <right style="medium"/>
      <top/>
      <bottom/>
    </border>
    <border>
      <left style="medium"/>
      <right style="medium"/>
      <top style="thin"/>
      <bottom style="thin"/>
    </border>
    <border>
      <left style="medium"/>
      <right style="medium"/>
      <top style="thin">
        <color rgb="FF000000"/>
      </top>
      <bottom/>
    </border>
    <border>
      <left style="medium"/>
      <right style="medium"/>
      <top style="thin">
        <color rgb="FF000000"/>
      </top>
      <bottom style="medium"/>
    </border>
    <border>
      <left style="medium"/>
      <right style="medium"/>
      <top style="thin"/>
      <bottom style="medium"/>
    </border>
    <border>
      <left style="thin">
        <color rgb="FF000000"/>
      </left>
      <right style="medium"/>
      <top style="medium"/>
      <bottom style="thin">
        <color rgb="FF000000"/>
      </bottom>
    </border>
    <border>
      <left style="thin">
        <color rgb="FF000000"/>
      </left>
      <right style="medium"/>
      <top style="thin">
        <color rgb="FF000000"/>
      </top>
      <bottom style="medium"/>
    </border>
    <border>
      <left style="medium"/>
      <right style="thin">
        <color rgb="FF000000"/>
      </right>
      <top/>
      <bottom style="thin">
        <color rgb="FF000000"/>
      </bottom>
    </border>
    <border>
      <left/>
      <right/>
      <top style="thin">
        <color rgb="FF000000"/>
      </top>
      <bottom style="thin">
        <color rgb="FF000000"/>
      </bottom>
    </border>
    <border>
      <left style="medium"/>
      <right style="medium"/>
      <top/>
      <bottom style="medium"/>
    </border>
    <border>
      <left style="medium"/>
      <right/>
      <top style="thin">
        <color rgb="FF000000"/>
      </top>
      <bottom style="medium"/>
    </border>
    <border>
      <left/>
      <right/>
      <top style="thin">
        <color rgb="FF000000"/>
      </top>
      <bottom style="mediu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style="medium"/>
      <bottom/>
    </border>
    <border>
      <left/>
      <right/>
      <top style="medium"/>
      <bottom/>
    </border>
    <border>
      <left/>
      <right style="thin">
        <color rgb="FF000000"/>
      </right>
      <top style="medium"/>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style="medium"/>
      <bottom/>
    </border>
    <border>
      <left style="medium"/>
      <right style="medium"/>
      <top style="medium"/>
      <bottom style="thin"/>
    </border>
    <border>
      <left style="medium"/>
      <right style="medium"/>
      <top/>
      <bottom style="thin">
        <color rgb="FF000000"/>
      </bottom>
    </border>
    <border>
      <left style="medium"/>
      <right/>
      <top style="medium"/>
      <bottom style="thin"/>
    </border>
    <border>
      <left/>
      <right/>
      <top style="medium"/>
      <bottom style="thin"/>
    </border>
    <border>
      <left/>
      <right style="medium"/>
      <top style="medium"/>
      <bottom style="thin"/>
    </border>
    <border>
      <left style="thin"/>
      <right style="thin"/>
      <top style="thin"/>
      <bottom style="thin"/>
    </border>
    <border>
      <left style="medium"/>
      <right/>
      <top style="thin"/>
      <bottom style="thin"/>
    </border>
    <border>
      <left/>
      <right/>
      <top style="thin"/>
      <bottom style="thin"/>
    </border>
    <border>
      <left/>
      <right style="thin"/>
      <top style="thin"/>
      <bottom style="thin"/>
    </border>
    <border>
      <left style="medium"/>
      <right/>
      <top style="thin"/>
      <bottom/>
    </border>
    <border>
      <left/>
      <right/>
      <top style="thin"/>
      <bottom/>
    </border>
    <border>
      <left/>
      <right style="thin">
        <color rgb="FF000000"/>
      </right>
      <top style="thin"/>
      <bottom/>
    </border>
    <border>
      <left style="thin">
        <color rgb="FF000000"/>
      </left>
      <right/>
      <top/>
      <bottom/>
    </border>
    <border>
      <left/>
      <right style="thin">
        <color rgb="FF000000"/>
      </right>
      <top/>
      <bottom/>
    </border>
    <border>
      <left/>
      <right style="medium"/>
      <top style="thin">
        <color rgb="FF000000"/>
      </top>
      <bottom style="thin">
        <color rgb="FF000000"/>
      </bottom>
    </border>
    <border>
      <left/>
      <right/>
      <top style="medium"/>
      <bottom style="medium"/>
    </border>
    <border>
      <left/>
      <right style="medium"/>
      <top style="medium"/>
      <bottom style="medium"/>
    </border>
    <border>
      <left/>
      <right style="thin">
        <color rgb="FF000000"/>
      </right>
      <top style="thin">
        <color rgb="FF000000"/>
      </top>
      <bottom style="thin">
        <color rgb="FF000000"/>
      </bottom>
    </border>
    <border>
      <left/>
      <right style="thin">
        <color rgb="FF000000"/>
      </right>
      <top style="thin">
        <color rgb="FF000000"/>
      </top>
      <bottom style="medium"/>
    </border>
    <border>
      <left style="medium"/>
      <right/>
      <top style="medium"/>
      <bottom/>
    </border>
    <border>
      <left style="medium"/>
      <right/>
      <top/>
      <bottom/>
    </border>
    <border>
      <left/>
      <right style="medium">
        <color rgb="FF000000"/>
      </right>
      <top/>
      <bottom/>
    </border>
    <border>
      <left style="medium"/>
      <right/>
      <top/>
      <bottom style="medium">
        <color rgb="FF000000"/>
      </bottom>
    </border>
    <border>
      <left/>
      <right/>
      <top/>
      <bottom style="medium">
        <color rgb="FF000000"/>
      </bottom>
    </border>
    <border>
      <left/>
      <right style="medium">
        <color rgb="FF000000"/>
      </right>
      <top/>
      <bottom style="medium">
        <color rgb="FF000000"/>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style="medium">
        <color rgb="FF000000"/>
      </left>
      <right/>
      <top/>
      <bottom/>
    </border>
    <border>
      <left style="medium">
        <color rgb="FF000000"/>
      </left>
      <right/>
      <top/>
      <bottom style="medium">
        <color rgb="FF000000"/>
      </bottom>
    </border>
    <border>
      <left/>
      <right style="medium"/>
      <top/>
      <bottom style="medium">
        <color rgb="FF000000"/>
      </bottom>
    </border>
    <border>
      <left style="medium"/>
      <right/>
      <top style="medium">
        <color rgb="FF000000"/>
      </top>
      <bottom/>
    </border>
    <border>
      <left/>
      <right/>
      <top style="medium">
        <color rgb="FF000000"/>
      </top>
      <bottom/>
    </border>
    <border>
      <left/>
      <right style="medium"/>
      <top style="medium">
        <color rgb="FF000000"/>
      </top>
      <bottom/>
    </border>
    <border>
      <left style="medium"/>
      <right style="thin">
        <color rgb="FF000000"/>
      </right>
      <top style="medium"/>
      <bottom/>
    </border>
    <border>
      <left style="medium"/>
      <right style="thin"/>
      <top style="medium"/>
      <bottom style="thin"/>
    </border>
    <border>
      <left style="thin"/>
      <right style="thin"/>
      <top style="medium"/>
      <bottom style="thin"/>
    </border>
    <border>
      <left style="thin"/>
      <right/>
      <top style="medium"/>
      <bottom style="thin"/>
    </border>
    <border>
      <left style="thin">
        <color rgb="FF000000"/>
      </left>
      <right/>
      <top style="medium"/>
      <bottom style="thin">
        <color rgb="FF000000"/>
      </bottom>
    </border>
    <border>
      <left/>
      <right/>
      <top style="medium"/>
      <bottom style="thin">
        <color rgb="FF000000"/>
      </bottom>
    </border>
    <border>
      <left/>
      <right style="medium"/>
      <top style="medium"/>
      <bottom style="thin">
        <color rgb="FF000000"/>
      </bottom>
    </border>
    <border>
      <left/>
      <right/>
      <top style="thin"/>
      <bottom style="medium"/>
    </border>
    <border>
      <left/>
      <right style="medium"/>
      <top style="thin"/>
      <bottom style="medium"/>
    </border>
    <border>
      <left style="medium"/>
      <right style="thin"/>
      <top style="thin"/>
      <bottom style="thin"/>
    </border>
    <border>
      <left style="medium"/>
      <right style="thin"/>
      <top/>
      <bottom style="thin"/>
    </border>
    <border>
      <left style="thin"/>
      <right style="thin"/>
      <top/>
      <bottom style="thin"/>
    </border>
    <border>
      <left style="medium"/>
      <right/>
      <top style="thin"/>
      <bottom style="thin">
        <color rgb="FF000000"/>
      </bottom>
    </border>
    <border>
      <left/>
      <right/>
      <top style="thin"/>
      <bottom style="thin">
        <color rgb="FF000000"/>
      </bottom>
    </border>
    <border>
      <left/>
      <right style="thin">
        <color rgb="FF000000"/>
      </right>
      <top style="thin"/>
      <bottom style="thin">
        <color rgb="FF000000"/>
      </bottom>
    </border>
    <border>
      <left style="medium"/>
      <right style="thin">
        <color rgb="FF000000"/>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right style="medium"/>
      <top/>
      <bottom style="thin">
        <color rgb="FF000000"/>
      </bottom>
    </border>
    <border>
      <left/>
      <right style="thin">
        <color rgb="FF000000"/>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40">
    <xf numFmtId="0" fontId="0" fillId="0" borderId="0" xfId="0" applyFont="1" applyAlignment="1">
      <alignment/>
    </xf>
    <xf numFmtId="0" fontId="0" fillId="0" borderId="0" xfId="0" applyFont="1" applyAlignment="1">
      <alignment/>
    </xf>
    <xf numFmtId="0" fontId="54" fillId="0" borderId="10" xfId="0" applyFont="1" applyBorder="1" applyAlignment="1">
      <alignment horizontal="left" vertical="center"/>
    </xf>
    <xf numFmtId="0" fontId="37" fillId="33" borderId="11" xfId="0" applyFont="1" applyFill="1" applyBorder="1" applyAlignment="1">
      <alignment/>
    </xf>
    <xf numFmtId="0" fontId="37" fillId="34" borderId="12" xfId="0" applyFont="1" applyFill="1" applyBorder="1" applyAlignment="1">
      <alignment/>
    </xf>
    <xf numFmtId="0" fontId="37" fillId="35" borderId="13" xfId="0" applyFont="1" applyFill="1" applyBorder="1" applyAlignment="1">
      <alignment/>
    </xf>
    <xf numFmtId="0" fontId="53" fillId="2" borderId="14" xfId="0" applyFont="1" applyFill="1" applyBorder="1" applyAlignment="1">
      <alignment horizontal="center" vertical="center" wrapText="1"/>
    </xf>
    <xf numFmtId="0" fontId="53" fillId="2" borderId="15" xfId="0" applyFont="1" applyFill="1" applyBorder="1" applyAlignment="1">
      <alignment horizontal="center" vertical="center"/>
    </xf>
    <xf numFmtId="0" fontId="53" fillId="0" borderId="16" xfId="0" applyFont="1" applyBorder="1" applyAlignment="1">
      <alignment/>
    </xf>
    <xf numFmtId="0" fontId="53" fillId="0" borderId="17" xfId="0" applyFont="1" applyBorder="1" applyAlignment="1">
      <alignment/>
    </xf>
    <xf numFmtId="0" fontId="53" fillId="0" borderId="18" xfId="0" applyFont="1" applyBorder="1" applyAlignment="1">
      <alignment/>
    </xf>
    <xf numFmtId="0" fontId="53" fillId="0" borderId="19" xfId="0" applyFont="1" applyBorder="1" applyAlignment="1">
      <alignment/>
    </xf>
    <xf numFmtId="164" fontId="53" fillId="0" borderId="20" xfId="0" applyNumberFormat="1" applyFont="1" applyBorder="1" applyAlignment="1">
      <alignment horizontal="center"/>
    </xf>
    <xf numFmtId="164" fontId="53" fillId="0" borderId="21" xfId="0" applyNumberFormat="1" applyFont="1" applyBorder="1" applyAlignment="1">
      <alignment horizontal="center"/>
    </xf>
    <xf numFmtId="0" fontId="54" fillId="0" borderId="22" xfId="0" applyFont="1" applyBorder="1" applyAlignment="1">
      <alignment/>
    </xf>
    <xf numFmtId="0" fontId="54" fillId="0" borderId="23" xfId="0" applyFont="1" applyBorder="1" applyAlignment="1">
      <alignment/>
    </xf>
    <xf numFmtId="0" fontId="54" fillId="0" borderId="24" xfId="0" applyFont="1" applyBorder="1" applyAlignment="1">
      <alignment/>
    </xf>
    <xf numFmtId="0" fontId="53" fillId="0" borderId="25" xfId="0" applyFont="1" applyBorder="1" applyAlignment="1">
      <alignment/>
    </xf>
    <xf numFmtId="0" fontId="53" fillId="0" borderId="26" xfId="0" applyFont="1" applyBorder="1" applyAlignment="1">
      <alignment/>
    </xf>
    <xf numFmtId="0" fontId="0" fillId="36" borderId="0" xfId="0" applyFont="1" applyFill="1" applyAlignment="1">
      <alignment/>
    </xf>
    <xf numFmtId="0" fontId="0" fillId="36" borderId="0" xfId="0" applyFont="1" applyFill="1" applyBorder="1" applyAlignment="1">
      <alignment/>
    </xf>
    <xf numFmtId="0" fontId="53" fillId="36" borderId="0" xfId="0" applyFont="1" applyFill="1" applyBorder="1" applyAlignment="1">
      <alignment/>
    </xf>
    <xf numFmtId="0" fontId="55" fillId="0" borderId="27" xfId="0" applyFont="1" applyBorder="1" applyAlignment="1">
      <alignment horizontal="center" vertical="center"/>
    </xf>
    <xf numFmtId="0" fontId="55" fillId="0" borderId="28" xfId="0" applyFont="1" applyBorder="1" applyAlignment="1">
      <alignment horizontal="center" vertical="center"/>
    </xf>
    <xf numFmtId="0" fontId="55" fillId="0" borderId="29" xfId="0" applyFont="1" applyBorder="1" applyAlignment="1">
      <alignment horizontal="center" vertical="center"/>
    </xf>
    <xf numFmtId="164" fontId="55" fillId="0" borderId="30" xfId="0" applyNumberFormat="1" applyFont="1" applyBorder="1" applyAlignment="1">
      <alignment horizontal="center" vertical="center"/>
    </xf>
    <xf numFmtId="164" fontId="55" fillId="0" borderId="31" xfId="0" applyNumberFormat="1" applyFont="1" applyBorder="1" applyAlignment="1">
      <alignment horizontal="center" vertical="center"/>
    </xf>
    <xf numFmtId="0" fontId="54" fillId="36" borderId="0" xfId="0" applyFont="1" applyFill="1" applyAlignment="1">
      <alignment/>
    </xf>
    <xf numFmtId="164" fontId="54" fillId="37" borderId="32" xfId="0" applyNumberFormat="1" applyFont="1" applyFill="1" applyBorder="1" applyAlignment="1">
      <alignment horizontal="center"/>
    </xf>
    <xf numFmtId="164" fontId="54" fillId="38" borderId="33" xfId="0" applyNumberFormat="1" applyFont="1" applyFill="1" applyBorder="1" applyAlignment="1">
      <alignment horizontal="center"/>
    </xf>
    <xf numFmtId="0" fontId="54" fillId="0" borderId="34" xfId="0" applyFont="1" applyBorder="1" applyAlignment="1">
      <alignment horizontal="center" vertical="center"/>
    </xf>
    <xf numFmtId="0" fontId="54" fillId="0" borderId="10" xfId="0" applyFont="1" applyBorder="1" applyAlignment="1">
      <alignment horizontal="center" vertical="center"/>
    </xf>
    <xf numFmtId="0" fontId="54" fillId="0" borderId="26" xfId="0" applyFont="1" applyBorder="1" applyAlignment="1">
      <alignment horizontal="center" vertical="center"/>
    </xf>
    <xf numFmtId="0" fontId="0" fillId="0" borderId="0" xfId="0" applyFont="1" applyAlignment="1">
      <alignment/>
    </xf>
    <xf numFmtId="0" fontId="54" fillId="0" borderId="0" xfId="0" applyFont="1" applyBorder="1" applyAlignment="1">
      <alignment vertical="center"/>
    </xf>
    <xf numFmtId="0" fontId="54" fillId="0" borderId="35" xfId="0" applyFont="1" applyBorder="1" applyAlignment="1">
      <alignment horizontal="left" vertical="center"/>
    </xf>
    <xf numFmtId="0" fontId="0" fillId="36" borderId="0" xfId="0" applyFont="1" applyFill="1" applyAlignment="1">
      <alignment vertical="top" wrapText="1"/>
    </xf>
    <xf numFmtId="0" fontId="54" fillId="0" borderId="0" xfId="0" applyFont="1" applyBorder="1" applyAlignment="1">
      <alignment vertical="top" wrapText="1"/>
    </xf>
    <xf numFmtId="0" fontId="0" fillId="0" borderId="0" xfId="0" applyFont="1" applyAlignment="1">
      <alignment vertical="top" wrapText="1"/>
    </xf>
    <xf numFmtId="0" fontId="0" fillId="0" borderId="0" xfId="0" applyFont="1" applyFill="1" applyAlignment="1">
      <alignment/>
    </xf>
    <xf numFmtId="0" fontId="0" fillId="36" borderId="0" xfId="0" applyFont="1" applyFill="1" applyBorder="1" applyAlignment="1">
      <alignment horizontal="center"/>
    </xf>
    <xf numFmtId="0" fontId="0" fillId="36" borderId="0" xfId="0" applyFont="1" applyFill="1" applyBorder="1" applyAlignment="1">
      <alignment vertical="top" wrapText="1"/>
    </xf>
    <xf numFmtId="0" fontId="0" fillId="36" borderId="0" xfId="0" applyFont="1" applyFill="1" applyBorder="1" applyAlignment="1">
      <alignment vertical="top" wrapText="1"/>
    </xf>
    <xf numFmtId="0" fontId="0" fillId="0" borderId="0" xfId="0" applyFont="1" applyBorder="1" applyAlignment="1">
      <alignment vertical="top" wrapText="1"/>
    </xf>
    <xf numFmtId="164" fontId="55" fillId="0" borderId="36" xfId="0" applyNumberFormat="1" applyFont="1" applyBorder="1" applyAlignment="1">
      <alignment horizontal="center" vertical="center"/>
    </xf>
    <xf numFmtId="0" fontId="0" fillId="36" borderId="0" xfId="0" applyFill="1" applyBorder="1" applyAlignment="1">
      <alignment vertical="top" wrapText="1"/>
    </xf>
    <xf numFmtId="0" fontId="56" fillId="0" borderId="37" xfId="0" applyFont="1" applyFill="1" applyBorder="1" applyAlignment="1">
      <alignment horizontal="justify" vertical="top" wrapText="1"/>
    </xf>
    <xf numFmtId="0" fontId="56" fillId="0" borderId="38" xfId="0" applyFont="1" applyFill="1" applyBorder="1" applyAlignment="1">
      <alignment horizontal="justify" vertical="top" wrapText="1"/>
    </xf>
    <xf numFmtId="0" fontId="56" fillId="0" borderId="20" xfId="0" applyFont="1" applyFill="1" applyBorder="1" applyAlignment="1">
      <alignment horizontal="justify" vertical="top" wrapText="1"/>
    </xf>
    <xf numFmtId="0" fontId="57" fillId="0" borderId="23" xfId="0" applyFont="1" applyFill="1" applyBorder="1" applyAlignment="1" applyProtection="1">
      <alignment horizontal="center" vertical="center"/>
      <protection locked="0"/>
    </xf>
    <xf numFmtId="0" fontId="57" fillId="0" borderId="35" xfId="0" applyFont="1" applyFill="1" applyBorder="1" applyAlignment="1" applyProtection="1">
      <alignment horizontal="center" vertical="center"/>
      <protection locked="0"/>
    </xf>
    <xf numFmtId="0" fontId="57" fillId="0" borderId="39" xfId="0" applyFont="1" applyFill="1" applyBorder="1" applyAlignment="1">
      <alignment horizontal="left" vertical="top" wrapText="1"/>
    </xf>
    <xf numFmtId="0" fontId="57" fillId="0" borderId="40" xfId="0" applyFont="1" applyFill="1" applyBorder="1" applyAlignment="1">
      <alignment horizontal="left" vertical="top"/>
    </xf>
    <xf numFmtId="0" fontId="57" fillId="0" borderId="41" xfId="0" applyFont="1" applyFill="1" applyBorder="1" applyAlignment="1">
      <alignment horizontal="left" vertical="top"/>
    </xf>
    <xf numFmtId="0" fontId="54" fillId="0" borderId="42" xfId="0" applyFont="1" applyBorder="1" applyAlignment="1">
      <alignment horizontal="center" vertical="center"/>
    </xf>
    <xf numFmtId="0" fontId="54" fillId="0" borderId="43" xfId="0" applyFont="1" applyBorder="1" applyAlignment="1">
      <alignment horizontal="center" vertical="center"/>
    </xf>
    <xf numFmtId="0" fontId="54" fillId="0" borderId="44" xfId="0" applyFont="1" applyBorder="1" applyAlignment="1">
      <alignment horizontal="center" vertical="center"/>
    </xf>
    <xf numFmtId="0" fontId="54" fillId="0" borderId="22" xfId="0" applyFont="1" applyBorder="1" applyAlignment="1">
      <alignment horizontal="center" vertical="center"/>
    </xf>
    <xf numFmtId="0" fontId="54" fillId="0" borderId="45" xfId="0" applyFont="1" applyBorder="1" applyAlignment="1">
      <alignment horizontal="center" vertical="center"/>
    </xf>
    <xf numFmtId="0" fontId="54" fillId="0" borderId="46" xfId="0" applyFont="1" applyBorder="1" applyAlignment="1">
      <alignment horizontal="center" vertical="center"/>
    </xf>
    <xf numFmtId="0" fontId="57" fillId="0" borderId="47" xfId="0" applyFont="1" applyBorder="1" applyAlignment="1">
      <alignment horizontal="center" vertical="center"/>
    </xf>
    <xf numFmtId="0" fontId="57" fillId="0" borderId="12" xfId="0" applyFont="1" applyBorder="1" applyAlignment="1">
      <alignment horizontal="center" vertical="center"/>
    </xf>
    <xf numFmtId="0" fontId="56" fillId="39" borderId="48" xfId="0" applyFont="1" applyFill="1" applyBorder="1" applyAlignment="1">
      <alignment horizontal="center" vertical="center"/>
    </xf>
    <xf numFmtId="0" fontId="10" fillId="0" borderId="28" xfId="0" applyFont="1" applyBorder="1" applyAlignment="1">
      <alignment/>
    </xf>
    <xf numFmtId="0" fontId="56" fillId="39" borderId="45" xfId="0" applyFont="1" applyFill="1" applyBorder="1" applyAlignment="1">
      <alignment horizontal="center"/>
    </xf>
    <xf numFmtId="0" fontId="10" fillId="0" borderId="45" xfId="0" applyFont="1" applyBorder="1" applyAlignment="1">
      <alignment/>
    </xf>
    <xf numFmtId="0" fontId="10" fillId="0" borderId="46" xfId="0" applyFont="1" applyBorder="1" applyAlignment="1">
      <alignment/>
    </xf>
    <xf numFmtId="0" fontId="56" fillId="39" borderId="18" xfId="0" applyFont="1" applyFill="1" applyBorder="1" applyAlignment="1">
      <alignment horizontal="left" vertical="center" wrapText="1"/>
    </xf>
    <xf numFmtId="0" fontId="56" fillId="39" borderId="40" xfId="0" applyFont="1" applyFill="1" applyBorder="1" applyAlignment="1">
      <alignment horizontal="left" vertical="center" wrapText="1"/>
    </xf>
    <xf numFmtId="0" fontId="3" fillId="0" borderId="40" xfId="0" applyFont="1" applyBorder="1" applyAlignment="1">
      <alignment horizontal="left"/>
    </xf>
    <xf numFmtId="0" fontId="3" fillId="0" borderId="41" xfId="0" applyFont="1" applyBorder="1" applyAlignment="1">
      <alignment horizontal="left"/>
    </xf>
    <xf numFmtId="0" fontId="56" fillId="39" borderId="27" xfId="0" applyFont="1" applyFill="1" applyBorder="1" applyAlignment="1">
      <alignment horizontal="center" vertical="center"/>
    </xf>
    <xf numFmtId="0" fontId="10" fillId="0" borderId="49" xfId="0" applyFont="1" applyBorder="1" applyAlignment="1">
      <alignment/>
    </xf>
    <xf numFmtId="0" fontId="56" fillId="39" borderId="22" xfId="0" applyFont="1" applyFill="1" applyBorder="1" applyAlignment="1">
      <alignment horizontal="center"/>
    </xf>
    <xf numFmtId="0" fontId="58" fillId="39" borderId="50" xfId="0" applyFont="1" applyFill="1" applyBorder="1" applyAlignment="1">
      <alignment horizontal="center" vertical="center"/>
    </xf>
    <xf numFmtId="0" fontId="58" fillId="39" borderId="51" xfId="0" applyFont="1" applyFill="1" applyBorder="1" applyAlignment="1">
      <alignment horizontal="center" vertical="center"/>
    </xf>
    <xf numFmtId="0" fontId="58" fillId="39" borderId="52" xfId="0" applyFont="1" applyFill="1" applyBorder="1" applyAlignment="1">
      <alignment horizontal="center" vertical="center"/>
    </xf>
    <xf numFmtId="0" fontId="57" fillId="0" borderId="39" xfId="0" applyFont="1" applyFill="1" applyBorder="1" applyAlignment="1">
      <alignment horizontal="justify" vertical="top" wrapText="1"/>
    </xf>
    <xf numFmtId="0" fontId="57" fillId="0" borderId="40" xfId="0" applyFont="1" applyFill="1" applyBorder="1" applyAlignment="1">
      <alignment horizontal="justify" vertical="top" wrapText="1"/>
    </xf>
    <xf numFmtId="0" fontId="57" fillId="0" borderId="40" xfId="0" applyFont="1" applyFill="1" applyBorder="1" applyAlignment="1">
      <alignment horizontal="left" vertical="top" wrapText="1"/>
    </xf>
    <xf numFmtId="0" fontId="56" fillId="39" borderId="18" xfId="0" applyFont="1" applyFill="1" applyBorder="1" applyAlignment="1">
      <alignment horizontal="left" vertical="center" wrapText="1"/>
    </xf>
    <xf numFmtId="0" fontId="3" fillId="0" borderId="40" xfId="0" applyFont="1" applyFill="1" applyBorder="1" applyAlignment="1">
      <alignment horizontal="left" vertical="top" wrapText="1"/>
    </xf>
    <xf numFmtId="0" fontId="57" fillId="0" borderId="53" xfId="0" applyFont="1" applyFill="1" applyBorder="1" applyAlignment="1" applyProtection="1">
      <alignment horizontal="center" vertical="center"/>
      <protection locked="0"/>
    </xf>
    <xf numFmtId="0" fontId="3" fillId="0" borderId="40" xfId="0" applyFont="1" applyFill="1" applyBorder="1" applyAlignment="1">
      <alignment horizontal="justify" vertical="top" wrapText="1"/>
    </xf>
    <xf numFmtId="0" fontId="3" fillId="0" borderId="41" xfId="0" applyFont="1" applyFill="1" applyBorder="1" applyAlignment="1">
      <alignment horizontal="justify" vertical="top" wrapText="1"/>
    </xf>
    <xf numFmtId="0" fontId="56" fillId="39" borderId="54" xfId="0" applyFont="1" applyFill="1" applyBorder="1" applyAlignment="1">
      <alignment horizontal="center" vertical="center" wrapText="1"/>
    </xf>
    <xf numFmtId="0" fontId="56" fillId="39" borderId="55" xfId="0" applyFont="1" applyFill="1" applyBorder="1" applyAlignment="1">
      <alignment horizontal="center" vertical="center" wrapText="1"/>
    </xf>
    <xf numFmtId="0" fontId="56" fillId="39" borderId="56" xfId="0" applyFont="1" applyFill="1" applyBorder="1" applyAlignment="1">
      <alignment horizontal="center" vertical="center" wrapText="1"/>
    </xf>
    <xf numFmtId="0" fontId="56" fillId="39" borderId="57" xfId="0" applyFont="1" applyFill="1" applyBorder="1" applyAlignment="1">
      <alignment horizontal="left" vertical="center" wrapText="1"/>
    </xf>
    <xf numFmtId="0" fontId="56" fillId="39" borderId="58" xfId="0" applyFont="1" applyFill="1" applyBorder="1" applyAlignment="1">
      <alignment horizontal="left" vertical="center" wrapText="1"/>
    </xf>
    <xf numFmtId="0" fontId="56" fillId="39" borderId="59" xfId="0" applyFont="1" applyFill="1" applyBorder="1" applyAlignment="1">
      <alignment horizontal="left" vertical="center" wrapText="1"/>
    </xf>
    <xf numFmtId="0" fontId="56" fillId="39" borderId="60" xfId="0" applyFont="1" applyFill="1" applyBorder="1" applyAlignment="1">
      <alignment horizontal="center"/>
    </xf>
    <xf numFmtId="0" fontId="10" fillId="0" borderId="61" xfId="0" applyFont="1" applyBorder="1" applyAlignment="1">
      <alignment/>
    </xf>
    <xf numFmtId="0" fontId="56" fillId="0" borderId="38" xfId="0" applyFont="1" applyFill="1" applyBorder="1" applyAlignment="1">
      <alignment horizontal="justify" vertical="top" wrapText="1"/>
    </xf>
    <xf numFmtId="0" fontId="56" fillId="0" borderId="20" xfId="0" applyFont="1" applyFill="1" applyBorder="1" applyAlignment="1">
      <alignment horizontal="justify" vertical="top" wrapText="1"/>
    </xf>
    <xf numFmtId="0" fontId="58" fillId="39" borderId="50" xfId="0" applyFont="1" applyFill="1" applyBorder="1" applyAlignment="1">
      <alignment horizontal="center" vertical="center"/>
    </xf>
    <xf numFmtId="0" fontId="58" fillId="39" borderId="51" xfId="0" applyFont="1" applyFill="1" applyBorder="1" applyAlignment="1">
      <alignment horizontal="center" vertical="center"/>
    </xf>
    <xf numFmtId="0" fontId="58" fillId="39" borderId="52" xfId="0" applyFont="1" applyFill="1" applyBorder="1" applyAlignment="1">
      <alignment horizontal="center" vertical="center"/>
    </xf>
    <xf numFmtId="1" fontId="54" fillId="0" borderId="23" xfId="0" applyNumberFormat="1" applyFont="1" applyBorder="1" applyAlignment="1">
      <alignment horizontal="center"/>
    </xf>
    <xf numFmtId="0" fontId="3" fillId="0" borderId="35" xfId="0" applyFont="1" applyBorder="1" applyAlignment="1">
      <alignment/>
    </xf>
    <xf numFmtId="0" fontId="3" fillId="0" borderId="62" xfId="0" applyFont="1" applyBorder="1" applyAlignment="1">
      <alignment/>
    </xf>
    <xf numFmtId="0" fontId="54" fillId="0" borderId="24" xfId="0" applyFont="1" applyBorder="1" applyAlignment="1">
      <alignment horizontal="left" vertical="top" wrapText="1"/>
    </xf>
    <xf numFmtId="0" fontId="3" fillId="0" borderId="38" xfId="0" applyFont="1" applyBorder="1" applyAlignment="1">
      <alignment horizontal="left" vertical="top"/>
    </xf>
    <xf numFmtId="0" fontId="3" fillId="0" borderId="20" xfId="0" applyFont="1" applyBorder="1" applyAlignment="1">
      <alignment horizontal="left" vertical="top"/>
    </xf>
    <xf numFmtId="0" fontId="54" fillId="0" borderId="15" xfId="0" applyFont="1" applyBorder="1" applyAlignment="1">
      <alignment horizontal="center" vertical="center"/>
    </xf>
    <xf numFmtId="0" fontId="54" fillId="0" borderId="63" xfId="0" applyFont="1" applyBorder="1" applyAlignment="1">
      <alignment horizontal="center" vertical="center"/>
    </xf>
    <xf numFmtId="0" fontId="54" fillId="0" borderId="64" xfId="0" applyFont="1" applyBorder="1" applyAlignment="1">
      <alignment horizontal="center" vertical="center"/>
    </xf>
    <xf numFmtId="0" fontId="10" fillId="0" borderId="27" xfId="0" applyFont="1" applyBorder="1" applyAlignment="1">
      <alignment/>
    </xf>
    <xf numFmtId="0" fontId="54" fillId="0" borderId="42" xfId="0" applyFont="1" applyBorder="1" applyAlignment="1">
      <alignment horizontal="center" vertical="center" wrapText="1"/>
    </xf>
    <xf numFmtId="0" fontId="54" fillId="0" borderId="43" xfId="0" applyFont="1" applyBorder="1" applyAlignment="1">
      <alignment horizontal="center" vertical="center" wrapText="1"/>
    </xf>
    <xf numFmtId="0" fontId="54" fillId="0" borderId="4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45" xfId="0" applyFont="1" applyBorder="1" applyAlignment="1">
      <alignment horizontal="center" vertical="center" wrapText="1"/>
    </xf>
    <xf numFmtId="0" fontId="54" fillId="0" borderId="46" xfId="0" applyFont="1" applyBorder="1" applyAlignment="1">
      <alignment horizontal="center" vertical="center" wrapText="1"/>
    </xf>
    <xf numFmtId="0" fontId="54" fillId="0" borderId="23" xfId="0" applyFont="1" applyBorder="1" applyAlignment="1">
      <alignment horizontal="left" vertical="center"/>
    </xf>
    <xf numFmtId="0" fontId="8" fillId="0" borderId="35" xfId="0" applyFont="1" applyBorder="1" applyAlignment="1">
      <alignment horizontal="left" vertical="center"/>
    </xf>
    <xf numFmtId="0" fontId="8" fillId="0" borderId="65" xfId="0" applyFont="1" applyBorder="1" applyAlignment="1">
      <alignment horizontal="left" vertical="center"/>
    </xf>
    <xf numFmtId="0" fontId="3" fillId="0" borderId="35" xfId="0" applyFont="1" applyBorder="1" applyAlignment="1">
      <alignment horizontal="left" vertical="center"/>
    </xf>
    <xf numFmtId="0" fontId="3" fillId="0" borderId="65" xfId="0" applyFont="1" applyBorder="1" applyAlignment="1">
      <alignment horizontal="left" vertical="center"/>
    </xf>
    <xf numFmtId="0" fontId="54" fillId="0" borderId="17" xfId="0" applyFont="1" applyBorder="1" applyAlignment="1">
      <alignment horizontal="justify" vertical="top" wrapText="1"/>
    </xf>
    <xf numFmtId="0" fontId="54" fillId="0" borderId="35" xfId="0" applyFont="1" applyBorder="1" applyAlignment="1">
      <alignment horizontal="justify" vertical="top"/>
    </xf>
    <xf numFmtId="0" fontId="3" fillId="0" borderId="35" xfId="0" applyFont="1" applyBorder="1" applyAlignment="1">
      <alignment horizontal="justify" vertical="top"/>
    </xf>
    <xf numFmtId="0" fontId="3" fillId="0" borderId="65" xfId="0" applyFont="1" applyBorder="1" applyAlignment="1">
      <alignment horizontal="justify" vertical="top"/>
    </xf>
    <xf numFmtId="0" fontId="54" fillId="0" borderId="37" xfId="0" applyFont="1" applyBorder="1" applyAlignment="1">
      <alignment horizontal="left" vertical="center"/>
    </xf>
    <xf numFmtId="0" fontId="54" fillId="0" borderId="38" xfId="0" applyFont="1" applyBorder="1" applyAlignment="1">
      <alignment horizontal="left" vertical="center"/>
    </xf>
    <xf numFmtId="0" fontId="3" fillId="0" borderId="38" xfId="0" applyFont="1" applyBorder="1" applyAlignment="1">
      <alignment vertical="center"/>
    </xf>
    <xf numFmtId="0" fontId="3" fillId="0" borderId="66" xfId="0" applyFont="1" applyBorder="1" applyAlignment="1">
      <alignment vertical="center"/>
    </xf>
    <xf numFmtId="0" fontId="57" fillId="0" borderId="67" xfId="0" applyFont="1" applyBorder="1" applyAlignment="1">
      <alignment horizontal="center"/>
    </xf>
    <xf numFmtId="0" fontId="57" fillId="0" borderId="43" xfId="0" applyFont="1" applyBorder="1" applyAlignment="1">
      <alignment horizontal="center"/>
    </xf>
    <xf numFmtId="0" fontId="3" fillId="0" borderId="43" xfId="0" applyFont="1" applyBorder="1" applyAlignment="1">
      <alignment/>
    </xf>
    <xf numFmtId="0" fontId="3" fillId="0" borderId="68" xfId="0" applyFont="1" applyBorder="1" applyAlignment="1">
      <alignment/>
    </xf>
    <xf numFmtId="0" fontId="3" fillId="0" borderId="0" xfId="0" applyFont="1" applyBorder="1" applyAlignment="1">
      <alignment/>
    </xf>
    <xf numFmtId="0" fontId="0" fillId="0" borderId="0" xfId="0" applyFont="1" applyBorder="1" applyAlignment="1">
      <alignment/>
    </xf>
    <xf numFmtId="0" fontId="3" fillId="0" borderId="69" xfId="0" applyFont="1" applyBorder="1" applyAlignment="1">
      <alignment/>
    </xf>
    <xf numFmtId="0" fontId="3" fillId="0" borderId="70" xfId="0" applyFont="1" applyBorder="1" applyAlignment="1">
      <alignment/>
    </xf>
    <xf numFmtId="0" fontId="3" fillId="0" borderId="71" xfId="0" applyFont="1" applyBorder="1" applyAlignment="1">
      <alignment/>
    </xf>
    <xf numFmtId="0" fontId="3" fillId="0" borderId="72" xfId="0" applyFont="1" applyBorder="1" applyAlignment="1">
      <alignment/>
    </xf>
    <xf numFmtId="0" fontId="58" fillId="0" borderId="67" xfId="0" applyFont="1" applyBorder="1" applyAlignment="1">
      <alignment horizontal="center" vertical="center" wrapText="1"/>
    </xf>
    <xf numFmtId="0" fontId="3" fillId="0" borderId="73" xfId="0" applyFont="1" applyBorder="1" applyAlignment="1">
      <alignment/>
    </xf>
    <xf numFmtId="0" fontId="3" fillId="0" borderId="74" xfId="0" applyFont="1" applyBorder="1" applyAlignment="1">
      <alignment/>
    </xf>
    <xf numFmtId="0" fontId="3" fillId="0" borderId="75" xfId="0" applyFont="1" applyBorder="1" applyAlignment="1">
      <alignment/>
    </xf>
    <xf numFmtId="0" fontId="0" fillId="0" borderId="76" xfId="0" applyFont="1" applyBorder="1" applyAlignment="1">
      <alignment/>
    </xf>
    <xf numFmtId="0" fontId="3" fillId="0" borderId="77" xfId="0" applyFont="1" applyBorder="1" applyAlignment="1">
      <alignment/>
    </xf>
    <xf numFmtId="0" fontId="58" fillId="0" borderId="43" xfId="0" applyFont="1" applyBorder="1" applyAlignment="1">
      <alignment horizontal="center" vertical="center"/>
    </xf>
    <xf numFmtId="0" fontId="3" fillId="0" borderId="78" xfId="0" applyFont="1" applyBorder="1" applyAlignment="1">
      <alignment/>
    </xf>
    <xf numFmtId="0" fontId="3" fillId="0" borderId="79" xfId="0" applyFont="1" applyBorder="1" applyAlignment="1">
      <alignment/>
    </xf>
    <xf numFmtId="0" fontId="3" fillId="0" borderId="80" xfId="0" applyFont="1" applyBorder="1" applyAlignment="1">
      <alignment/>
    </xf>
    <xf numFmtId="0" fontId="56" fillId="0" borderId="78" xfId="0" applyFont="1" applyBorder="1" applyAlignment="1">
      <alignment horizontal="center" vertical="center"/>
    </xf>
    <xf numFmtId="0" fontId="58" fillId="39" borderId="81" xfId="0" applyFont="1" applyFill="1" applyBorder="1" applyAlignment="1">
      <alignment horizontal="center" vertical="center"/>
    </xf>
    <xf numFmtId="0" fontId="58" fillId="39" borderId="82" xfId="0" applyFont="1" applyFill="1" applyBorder="1" applyAlignment="1">
      <alignment horizontal="center" vertical="center"/>
    </xf>
    <xf numFmtId="0" fontId="3" fillId="0" borderId="82" xfId="0" applyFont="1" applyBorder="1" applyAlignment="1">
      <alignment/>
    </xf>
    <xf numFmtId="0" fontId="3" fillId="0" borderId="83" xfId="0" applyFont="1" applyBorder="1" applyAlignment="1">
      <alignment/>
    </xf>
    <xf numFmtId="0" fontId="56" fillId="0" borderId="81" xfId="0" applyFont="1" applyBorder="1" applyAlignment="1">
      <alignment horizontal="center" vertical="center"/>
    </xf>
    <xf numFmtId="0" fontId="56" fillId="0" borderId="82" xfId="0" applyFont="1" applyBorder="1" applyAlignment="1">
      <alignment horizontal="center" vertical="center"/>
    </xf>
    <xf numFmtId="0" fontId="54" fillId="0" borderId="84" xfId="0" applyFont="1" applyBorder="1" applyAlignment="1">
      <alignment horizontal="left" vertical="center" wrapText="1"/>
    </xf>
    <xf numFmtId="0" fontId="3" fillId="0" borderId="34" xfId="0" applyFont="1" applyBorder="1" applyAlignment="1">
      <alignment/>
    </xf>
    <xf numFmtId="0" fontId="58" fillId="39" borderId="85" xfId="0" applyFont="1" applyFill="1" applyBorder="1" applyAlignment="1">
      <alignment horizontal="center" vertical="center" wrapText="1"/>
    </xf>
    <xf numFmtId="0" fontId="58" fillId="39" borderId="86" xfId="0" applyFont="1" applyFill="1" applyBorder="1" applyAlignment="1">
      <alignment horizontal="center" vertical="center"/>
    </xf>
    <xf numFmtId="0" fontId="3" fillId="0" borderId="86" xfId="0" applyFont="1" applyBorder="1" applyAlignment="1">
      <alignment/>
    </xf>
    <xf numFmtId="0" fontId="3" fillId="0" borderId="87" xfId="0" applyFont="1" applyBorder="1" applyAlignment="1">
      <alignment/>
    </xf>
    <xf numFmtId="0" fontId="56" fillId="39" borderId="28" xfId="0" applyFont="1" applyFill="1" applyBorder="1" applyAlignment="1">
      <alignment horizontal="center" vertical="center"/>
    </xf>
    <xf numFmtId="0" fontId="54" fillId="0" borderId="88" xfId="0" applyFont="1" applyBorder="1" applyAlignment="1">
      <alignment horizontal="left" vertical="center" wrapText="1"/>
    </xf>
    <xf numFmtId="0" fontId="3" fillId="0" borderId="89" xfId="0" applyFont="1" applyBorder="1" applyAlignment="1">
      <alignment vertical="center"/>
    </xf>
    <xf numFmtId="0" fontId="3" fillId="0" borderId="90" xfId="0" applyFont="1" applyBorder="1" applyAlignment="1">
      <alignment vertical="center"/>
    </xf>
    <xf numFmtId="14" fontId="54" fillId="0" borderId="23" xfId="0" applyNumberFormat="1" applyFont="1" applyBorder="1" applyAlignment="1">
      <alignment horizontal="left"/>
    </xf>
    <xf numFmtId="0" fontId="58" fillId="39" borderId="67" xfId="0" applyFont="1" applyFill="1" applyBorder="1" applyAlignment="1">
      <alignment horizontal="center" vertical="center"/>
    </xf>
    <xf numFmtId="0" fontId="58" fillId="39" borderId="43" xfId="0" applyFont="1" applyFill="1" applyBorder="1" applyAlignment="1">
      <alignment horizontal="center" vertical="center"/>
    </xf>
    <xf numFmtId="0" fontId="58" fillId="39" borderId="73" xfId="0" applyFont="1" applyFill="1" applyBorder="1" applyAlignment="1">
      <alignment horizontal="center" vertical="center"/>
    </xf>
    <xf numFmtId="0" fontId="58" fillId="39" borderId="75" xfId="0" applyFont="1" applyFill="1" applyBorder="1" applyAlignment="1">
      <alignment horizontal="center" vertical="center"/>
    </xf>
    <xf numFmtId="0" fontId="58" fillId="39" borderId="76" xfId="0" applyFont="1" applyFill="1" applyBorder="1" applyAlignment="1">
      <alignment horizontal="center" vertical="center"/>
    </xf>
    <xf numFmtId="0" fontId="58" fillId="39" borderId="77" xfId="0" applyFont="1" applyFill="1" applyBorder="1" applyAlignment="1">
      <alignment horizontal="center" vertical="center"/>
    </xf>
    <xf numFmtId="0" fontId="56" fillId="0" borderId="19" xfId="0" applyFont="1" applyFill="1" applyBorder="1" applyAlignment="1">
      <alignment horizontal="justify" vertical="top" wrapText="1"/>
    </xf>
    <xf numFmtId="0" fontId="56" fillId="0" borderId="91" xfId="0" applyFont="1" applyFill="1" applyBorder="1" applyAlignment="1">
      <alignment horizontal="justify" vertical="top" wrapText="1"/>
    </xf>
    <xf numFmtId="0" fontId="56" fillId="0" borderId="92" xfId="0" applyFont="1" applyFill="1" applyBorder="1" applyAlignment="1">
      <alignment horizontal="justify" vertical="top" wrapText="1"/>
    </xf>
    <xf numFmtId="0" fontId="57" fillId="0" borderId="41" xfId="0" applyFont="1" applyFill="1" applyBorder="1" applyAlignment="1">
      <alignment horizontal="justify" vertical="top" wrapText="1"/>
    </xf>
    <xf numFmtId="0" fontId="56" fillId="39" borderId="45" xfId="0" applyFont="1" applyFill="1" applyBorder="1" applyAlignment="1">
      <alignment horizontal="center" vertical="center"/>
    </xf>
    <xf numFmtId="0" fontId="9" fillId="0" borderId="45" xfId="0" applyFont="1" applyBorder="1" applyAlignment="1">
      <alignment vertical="center"/>
    </xf>
    <xf numFmtId="0" fontId="9" fillId="0" borderId="46" xfId="0" applyFont="1" applyBorder="1" applyAlignment="1">
      <alignment vertical="center"/>
    </xf>
    <xf numFmtId="0" fontId="56" fillId="39" borderId="22" xfId="0" applyFont="1" applyFill="1" applyBorder="1" applyAlignment="1">
      <alignment horizontal="center" vertical="center"/>
    </xf>
    <xf numFmtId="0" fontId="56" fillId="39" borderId="93" xfId="0" applyFont="1" applyFill="1" applyBorder="1" applyAlignment="1">
      <alignment horizontal="center" vertical="center"/>
    </xf>
    <xf numFmtId="0" fontId="56" fillId="39" borderId="53" xfId="0" applyFont="1" applyFill="1" applyBorder="1" applyAlignment="1">
      <alignment horizontal="center" vertical="center"/>
    </xf>
    <xf numFmtId="0" fontId="56" fillId="39" borderId="94" xfId="0" applyFont="1" applyFill="1" applyBorder="1" applyAlignment="1">
      <alignment horizontal="center" vertical="center" wrapText="1"/>
    </xf>
    <xf numFmtId="0" fontId="56" fillId="39" borderId="95" xfId="0" applyFont="1" applyFill="1" applyBorder="1" applyAlignment="1">
      <alignment horizontal="center" vertical="center" wrapText="1"/>
    </xf>
    <xf numFmtId="0" fontId="56" fillId="39" borderId="57" xfId="0" applyFont="1" applyFill="1" applyBorder="1" applyAlignment="1">
      <alignment horizontal="left" vertical="center" wrapText="1"/>
    </xf>
    <xf numFmtId="0" fontId="56" fillId="39" borderId="93" xfId="0" applyFont="1" applyFill="1" applyBorder="1" applyAlignment="1">
      <alignment horizontal="center" vertical="center" wrapText="1"/>
    </xf>
    <xf numFmtId="0" fontId="56" fillId="39" borderId="53" xfId="0" applyFont="1" applyFill="1" applyBorder="1" applyAlignment="1">
      <alignment horizontal="center" vertical="center" wrapText="1"/>
    </xf>
    <xf numFmtId="0" fontId="56" fillId="39" borderId="96" xfId="0" applyFont="1" applyFill="1" applyBorder="1" applyAlignment="1">
      <alignment horizontal="left" vertical="center" wrapText="1"/>
    </xf>
    <xf numFmtId="0" fontId="56" fillId="39" borderId="97" xfId="0" applyFont="1" applyFill="1" applyBorder="1" applyAlignment="1">
      <alignment horizontal="left" vertical="center" wrapText="1"/>
    </xf>
    <xf numFmtId="0" fontId="56" fillId="39" borderId="98" xfId="0" applyFont="1" applyFill="1" applyBorder="1" applyAlignment="1">
      <alignment horizontal="left" vertical="center" wrapText="1"/>
    </xf>
    <xf numFmtId="0" fontId="55" fillId="39" borderId="18" xfId="0" applyFont="1" applyFill="1" applyBorder="1" applyAlignment="1">
      <alignment horizontal="center" vertical="center" textRotation="90" wrapText="1"/>
    </xf>
    <xf numFmtId="0" fontId="3" fillId="0" borderId="99" xfId="0" applyFont="1" applyBorder="1" applyAlignment="1">
      <alignment/>
    </xf>
    <xf numFmtId="0" fontId="56" fillId="40" borderId="53" xfId="0" applyFont="1" applyFill="1" applyBorder="1" applyAlignment="1">
      <alignment horizontal="left" vertical="center" wrapText="1"/>
    </xf>
    <xf numFmtId="0" fontId="56" fillId="40" borderId="53" xfId="0" applyFont="1" applyFill="1" applyBorder="1" applyAlignment="1">
      <alignment horizontal="left" vertical="center" wrapText="1"/>
    </xf>
    <xf numFmtId="0" fontId="56" fillId="40" borderId="60" xfId="0" applyFont="1" applyFill="1" applyBorder="1" applyAlignment="1">
      <alignment horizontal="left" vertical="center" wrapText="1"/>
    </xf>
    <xf numFmtId="0" fontId="56" fillId="40" borderId="0" xfId="0" applyFont="1" applyFill="1" applyBorder="1" applyAlignment="1">
      <alignment horizontal="left" vertical="center" wrapText="1"/>
    </xf>
    <xf numFmtId="0" fontId="56" fillId="40" borderId="61" xfId="0" applyFont="1" applyFill="1" applyBorder="1" applyAlignment="1">
      <alignment horizontal="left" vertical="center" wrapText="1"/>
    </xf>
    <xf numFmtId="0" fontId="0" fillId="36" borderId="15" xfId="0" applyFont="1" applyFill="1" applyBorder="1" applyAlignment="1">
      <alignment horizontal="left" vertical="top" wrapText="1"/>
    </xf>
    <xf numFmtId="0" fontId="0" fillId="36" borderId="63" xfId="0" applyFont="1" applyFill="1" applyBorder="1" applyAlignment="1">
      <alignment horizontal="left" vertical="top" wrapText="1"/>
    </xf>
    <xf numFmtId="0" fontId="0" fillId="36" borderId="64" xfId="0" applyFont="1" applyFill="1" applyBorder="1" applyAlignment="1">
      <alignment horizontal="left" vertical="top" wrapText="1"/>
    </xf>
    <xf numFmtId="0" fontId="56" fillId="36" borderId="15" xfId="0" applyFont="1" applyFill="1" applyBorder="1" applyAlignment="1">
      <alignment horizontal="center" vertical="center"/>
    </xf>
    <xf numFmtId="0" fontId="56" fillId="36" borderId="63" xfId="0" applyFont="1" applyFill="1" applyBorder="1" applyAlignment="1">
      <alignment horizontal="center" vertical="center"/>
    </xf>
    <xf numFmtId="0" fontId="56" fillId="36" borderId="64" xfId="0" applyFont="1" applyFill="1" applyBorder="1" applyAlignment="1">
      <alignment horizontal="center" vertical="center"/>
    </xf>
    <xf numFmtId="0" fontId="0" fillId="36" borderId="100" xfId="0" applyFont="1" applyFill="1" applyBorder="1" applyAlignment="1">
      <alignment horizontal="left" vertical="top" wrapText="1"/>
    </xf>
    <xf numFmtId="0" fontId="0" fillId="36" borderId="101" xfId="0" applyFont="1" applyFill="1" applyBorder="1" applyAlignment="1">
      <alignment horizontal="left" vertical="top" wrapText="1"/>
    </xf>
    <xf numFmtId="0" fontId="0" fillId="36" borderId="102" xfId="0" applyFont="1" applyFill="1" applyBorder="1" applyAlignment="1">
      <alignment horizontal="left" vertical="top" wrapText="1"/>
    </xf>
    <xf numFmtId="0" fontId="56" fillId="36" borderId="15" xfId="0" applyFont="1" applyFill="1" applyBorder="1" applyAlignment="1">
      <alignment horizontal="center" vertical="center" wrapText="1"/>
    </xf>
    <xf numFmtId="0" fontId="56" fillId="36" borderId="63" xfId="0" applyFont="1" applyFill="1" applyBorder="1" applyAlignment="1">
      <alignment horizontal="center" vertical="center" wrapText="1"/>
    </xf>
    <xf numFmtId="0" fontId="56" fillId="36" borderId="64" xfId="0" applyFont="1" applyFill="1" applyBorder="1" applyAlignment="1">
      <alignment horizontal="center" vertical="center" wrapText="1"/>
    </xf>
    <xf numFmtId="0" fontId="56" fillId="36" borderId="67" xfId="0" applyFont="1" applyFill="1" applyBorder="1" applyAlignment="1">
      <alignment horizontal="center" vertical="center"/>
    </xf>
    <xf numFmtId="0" fontId="56" fillId="36" borderId="43" xfId="0" applyFont="1" applyFill="1" applyBorder="1" applyAlignment="1">
      <alignment horizontal="center" vertical="center"/>
    </xf>
    <xf numFmtId="0" fontId="0" fillId="36" borderId="76" xfId="0" applyFont="1" applyFill="1" applyBorder="1" applyAlignment="1">
      <alignment horizontal="left" vertical="top" wrapText="1"/>
    </xf>
    <xf numFmtId="0" fontId="0" fillId="36" borderId="77" xfId="0" applyFont="1" applyFill="1" applyBorder="1" applyAlignment="1">
      <alignment horizontal="left" vertical="top" wrapText="1"/>
    </xf>
    <xf numFmtId="0" fontId="0" fillId="36" borderId="0" xfId="0" applyFont="1" applyFill="1" applyBorder="1" applyAlignment="1">
      <alignment horizontal="center"/>
    </xf>
    <xf numFmtId="0" fontId="0" fillId="36" borderId="0" xfId="0" applyFont="1" applyFill="1" applyBorder="1" applyAlignment="1">
      <alignment horizontal="center"/>
    </xf>
    <xf numFmtId="0" fontId="53" fillId="2" borderId="15" xfId="0" applyFont="1" applyFill="1" applyBorder="1" applyAlignment="1">
      <alignment horizontal="center"/>
    </xf>
    <xf numFmtId="0" fontId="53" fillId="2" borderId="63" xfId="0" applyFont="1" applyFill="1" applyBorder="1" applyAlignment="1">
      <alignment horizontal="center"/>
    </xf>
    <xf numFmtId="0" fontId="53" fillId="0" borderId="103" xfId="0" applyFont="1" applyBorder="1" applyAlignment="1">
      <alignment horizontal="center" vertical="center"/>
    </xf>
    <xf numFmtId="0" fontId="12" fillId="0" borderId="104" xfId="0" applyFont="1" applyBorder="1" applyAlignment="1">
      <alignment/>
    </xf>
    <xf numFmtId="0" fontId="54" fillId="0" borderId="16" xfId="0" applyFont="1" applyBorder="1" applyAlignment="1">
      <alignment horizontal="left"/>
    </xf>
    <xf numFmtId="0" fontId="8" fillId="0" borderId="105" xfId="0" applyFont="1" applyBorder="1" applyAlignment="1">
      <alignment horizontal="left"/>
    </xf>
    <xf numFmtId="0" fontId="54" fillId="0" borderId="17" xfId="0" applyFont="1" applyBorder="1" applyAlignment="1">
      <alignment horizontal="left"/>
    </xf>
    <xf numFmtId="0" fontId="8" fillId="0" borderId="62" xfId="0" applyFont="1" applyBorder="1" applyAlignment="1">
      <alignment horizontal="left"/>
    </xf>
    <xf numFmtId="0" fontId="54" fillId="0" borderId="37" xfId="0" applyFont="1" applyBorder="1" applyAlignment="1">
      <alignment horizontal="left" wrapText="1"/>
    </xf>
    <xf numFmtId="0" fontId="8" fillId="0" borderId="20" xfId="0" applyFont="1" applyBorder="1" applyAlignment="1">
      <alignment horizontal="left"/>
    </xf>
    <xf numFmtId="0" fontId="53" fillId="2" borderId="64" xfId="0" applyFont="1" applyFill="1" applyBorder="1" applyAlignment="1">
      <alignment horizontal="center"/>
    </xf>
    <xf numFmtId="0" fontId="53" fillId="2" borderId="15" xfId="0" applyFont="1" applyFill="1" applyBorder="1" applyAlignment="1">
      <alignment horizontal="center" vertical="center"/>
    </xf>
    <xf numFmtId="0" fontId="12" fillId="2" borderId="63" xfId="0" applyFont="1" applyFill="1" applyBorder="1" applyAlignment="1">
      <alignment/>
    </xf>
    <xf numFmtId="0" fontId="12" fillId="2" borderId="106" xfId="0" applyFont="1" applyFill="1" applyBorder="1" applyAlignment="1">
      <alignment/>
    </xf>
    <xf numFmtId="164" fontId="53" fillId="0" borderId="16" xfId="0" applyNumberFormat="1" applyFont="1" applyBorder="1" applyAlignment="1">
      <alignment horizontal="center"/>
    </xf>
    <xf numFmtId="164" fontId="13" fillId="0" borderId="45" xfId="0" applyNumberFormat="1" applyFont="1" applyBorder="1" applyAlignment="1">
      <alignment/>
    </xf>
    <xf numFmtId="164" fontId="13" fillId="0" borderId="46" xfId="0" applyNumberFormat="1" applyFont="1" applyBorder="1" applyAlignment="1">
      <alignment/>
    </xf>
    <xf numFmtId="164" fontId="53" fillId="0" borderId="17" xfId="0" applyNumberFormat="1" applyFont="1" applyBorder="1" applyAlignment="1">
      <alignment horizontal="center"/>
    </xf>
    <xf numFmtId="164" fontId="13" fillId="0" borderId="35" xfId="0" applyNumberFormat="1" applyFont="1" applyBorder="1" applyAlignment="1">
      <alignment/>
    </xf>
    <xf numFmtId="164" fontId="13" fillId="0" borderId="65" xfId="0" applyNumberFormat="1" applyFont="1" applyBorder="1" applyAlignment="1">
      <alignment/>
    </xf>
    <xf numFmtId="164" fontId="53" fillId="0" borderId="18" xfId="0" applyNumberFormat="1" applyFont="1" applyBorder="1" applyAlignment="1">
      <alignment horizontal="center" vertical="center"/>
    </xf>
    <xf numFmtId="164" fontId="12" fillId="0" borderId="40" xfId="0" applyNumberFormat="1" applyFont="1" applyBorder="1" applyAlignment="1">
      <alignment/>
    </xf>
    <xf numFmtId="164" fontId="12" fillId="0" borderId="41" xfId="0" applyNumberFormat="1" applyFont="1" applyBorder="1" applyAlignment="1">
      <alignment/>
    </xf>
    <xf numFmtId="0" fontId="59" fillId="36" borderId="15" xfId="0" applyFont="1" applyFill="1" applyBorder="1" applyAlignment="1">
      <alignment horizontal="center" vertical="center"/>
    </xf>
    <xf numFmtId="0" fontId="59" fillId="36" borderId="63" xfId="0" applyFont="1" applyFill="1" applyBorder="1" applyAlignment="1">
      <alignment horizontal="center" vertical="center"/>
    </xf>
    <xf numFmtId="0" fontId="59" fillId="36" borderId="64"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ANÁLISIS PLAN DEPARTAMENTAL DE GESTIÓN DEL RIESGO DE DESASTRES</a:t>
            </a:r>
          </a:p>
        </c:rich>
      </c:tx>
      <c:layout>
        <c:manualLayout>
          <c:xMode val="factor"/>
          <c:yMode val="factor"/>
          <c:x val="-0.036"/>
          <c:y val="-0.0035"/>
        </c:manualLayout>
      </c:layout>
      <c:spPr>
        <a:noFill/>
        <a:ln w="3175">
          <a:noFill/>
        </a:ln>
      </c:spPr>
    </c:title>
    <c:plotArea>
      <c:layout>
        <c:manualLayout>
          <c:xMode val="edge"/>
          <c:yMode val="edge"/>
          <c:x val="0.03225"/>
          <c:y val="0.2375"/>
          <c:w val="0.9605"/>
          <c:h val="0.77125"/>
        </c:manualLayout>
      </c:layout>
      <c:barChart>
        <c:barDir val="bar"/>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12700">
                <a:solidFill>
                  <a:srgbClr val="000000"/>
                </a:solidFill>
              </a:ln>
            </c:spPr>
          </c:dPt>
          <c:dPt>
            <c:idx val="1"/>
            <c:invertIfNegative val="0"/>
            <c:spPr>
              <a:solidFill>
                <a:srgbClr val="385723"/>
              </a:solidFill>
              <a:ln w="12700">
                <a:solidFill>
                  <a:srgbClr val="000000"/>
                </a:solidFill>
              </a:ln>
            </c:spPr>
          </c:dPt>
          <c:dPt>
            <c:idx val="2"/>
            <c:invertIfNegative val="0"/>
            <c:spPr>
              <a:solidFill>
                <a:srgbClr val="385723"/>
              </a:solidFill>
              <a:ln w="12700">
                <a:solidFill>
                  <a:srgbClr val="000000"/>
                </a:solidFill>
              </a:ln>
            </c:spPr>
          </c:dPt>
          <c:dPt>
            <c:idx val="3"/>
            <c:invertIfNegative val="0"/>
            <c:spPr>
              <a:solidFill>
                <a:srgbClr val="385723"/>
              </a:solidFill>
              <a:ln w="12700">
                <a:solidFill>
                  <a:srgbClr val="000000"/>
                </a:solidFill>
              </a:ln>
            </c:spPr>
          </c:dPt>
          <c:dLbls>
            <c:numFmt formatCode="General" sourceLinked="1"/>
            <c:spPr>
              <a:noFill/>
              <a:ln w="3175">
                <a:noFill/>
              </a:ln>
            </c:spPr>
            <c:txPr>
              <a:bodyPr vert="horz" rot="0" anchor="ctr"/>
              <a:lstStyle/>
              <a:p>
                <a:pPr algn="ctr">
                  <a:defRPr lang="en-US" cap="none" sz="1000" b="1" i="0" u="none" baseline="0">
                    <a:solidFill>
                      <a:srgbClr val="333333"/>
                    </a:solidFill>
                  </a:defRPr>
                </a:pPr>
              </a:p>
            </c:txPr>
            <c:showLegendKey val="0"/>
            <c:showVal val="1"/>
            <c:showBubbleSize val="0"/>
            <c:showCatName val="0"/>
            <c:showSerName val="0"/>
            <c:showPercent val="0"/>
          </c:dLbls>
          <c:cat>
            <c:strRef>
              <c:f>'Resultados evaluación'!$H$3:$H$6</c:f>
              <c:strCache/>
            </c:strRef>
          </c:cat>
          <c:val>
            <c:numRef>
              <c:f>'Resultados evaluación'!$I$3:$I$6</c:f>
              <c:numCache/>
            </c:numRef>
          </c:val>
        </c:ser>
        <c:gapWidth val="182"/>
        <c:axId val="19346586"/>
        <c:axId val="59846019"/>
      </c:barChart>
      <c:catAx>
        <c:axId val="19346586"/>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59846019"/>
        <c:crosses val="autoZero"/>
        <c:auto val="1"/>
        <c:lblOffset val="100"/>
        <c:tickLblSkip val="1"/>
        <c:noMultiLvlLbl val="0"/>
      </c:catAx>
      <c:valAx>
        <c:axId val="59846019"/>
        <c:scaling>
          <c:orientation val="minMax"/>
          <c:max val="100"/>
          <c:min val="0"/>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000" b="1" i="0" u="none" baseline="0">
                <a:solidFill>
                  <a:srgbClr val="333333"/>
                </a:solidFill>
              </a:defRPr>
            </a:pPr>
          </a:p>
        </c:txPr>
        <c:crossAx val="19346586"/>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25400">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PORCENTAJE GENERAL DE EVALUACIÓN PDGRD</a:t>
            </a:r>
          </a:p>
        </c:rich>
      </c:tx>
      <c:layout>
        <c:manualLayout>
          <c:xMode val="factor"/>
          <c:yMode val="factor"/>
          <c:x val="-0.061"/>
          <c:y val="-0.015"/>
        </c:manualLayout>
      </c:layout>
      <c:spPr>
        <a:noFill/>
        <a:ln w="3175">
          <a:noFill/>
        </a:ln>
      </c:spPr>
    </c:title>
    <c:view3D>
      <c:rotX val="30"/>
      <c:hPercent val="100"/>
      <c:rotY val="0"/>
      <c:depthPercent val="100"/>
      <c:rAngAx val="1"/>
    </c:view3D>
    <c:plotArea>
      <c:layout>
        <c:manualLayout>
          <c:xMode val="edge"/>
          <c:yMode val="edge"/>
          <c:x val="0"/>
          <c:y val="0.2245"/>
          <c:w val="0.9565"/>
          <c:h val="0.694"/>
        </c:manualLayout>
      </c:layout>
      <c:pie3DChart>
        <c:varyColors val="1"/>
        <c:ser>
          <c:idx val="0"/>
          <c:order val="0"/>
          <c:spPr>
            <a:solidFill>
              <a:srgbClr val="4472C4"/>
            </a:solidFill>
            <a:ln w="254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48235"/>
              </a:solidFill>
              <a:ln w="25400">
                <a:solidFill>
                  <a:srgbClr val="FFFFFF"/>
                </a:solidFill>
              </a:ln>
            </c:spPr>
          </c:dPt>
          <c:dPt>
            <c:idx val="1"/>
            <c:spPr>
              <a:solidFill>
                <a:srgbClr val="FF0000"/>
              </a:solidFill>
              <a:ln w="25400">
                <a:solidFill>
                  <a:srgbClr val="FFFFFF"/>
                </a:solidFill>
              </a:ln>
            </c:spPr>
          </c:dPt>
          <c:dLbls>
            <c:numFmt formatCode="General" sourceLinked="1"/>
            <c:spPr>
              <a:noFill/>
              <a:ln w="3175">
                <a:noFill/>
              </a:ln>
            </c:spPr>
            <c:txPr>
              <a:bodyPr vert="horz" rot="0" anchor="ctr"/>
              <a:lstStyle/>
              <a:p>
                <a:pPr algn="ctr">
                  <a:defRPr lang="en-US" cap="none" sz="1100" b="1" i="0" u="none" baseline="0">
                    <a:solidFill>
                      <a:srgbClr val="000000"/>
                    </a:solidFill>
                  </a:defRPr>
                </a:pPr>
              </a:p>
            </c:txPr>
            <c:dLblPos val="ctr"/>
            <c:showLegendKey val="0"/>
            <c:showVal val="0"/>
            <c:showBubbleSize val="0"/>
            <c:showCatName val="0"/>
            <c:showSerName val="0"/>
            <c:showLeaderLines val="1"/>
            <c:showPercent val="1"/>
            <c:leaderLines>
              <c:spPr>
                <a:ln w="3175">
                  <a:solidFill>
                    <a:srgbClr val="969696"/>
                  </a:solidFill>
                </a:ln>
              </c:spPr>
            </c:leaderLines>
          </c:dLbls>
          <c:cat>
            <c:strRef>
              <c:f>'Resultados evaluación'!$E$7:$E$8</c:f>
              <c:strCache/>
            </c:strRef>
          </c:cat>
          <c:val>
            <c:numRef>
              <c:f>'Resultados evaluación'!$F$7:$F$8</c:f>
              <c:numCache/>
            </c:numRef>
          </c:val>
        </c:ser>
      </c:pie3DChart>
      <c:spPr>
        <a:noFill/>
        <a:ln>
          <a:noFill/>
        </a:ln>
      </c:spPr>
    </c:plotArea>
    <c:legend>
      <c:legendPos val="b"/>
      <c:layout>
        <c:manualLayout>
          <c:xMode val="edge"/>
          <c:yMode val="edge"/>
          <c:x val="0.30675"/>
          <c:y val="0.888"/>
          <c:w val="0.38025"/>
          <c:h val="0.0895"/>
        </c:manualLayout>
      </c:layout>
      <c:overlay val="0"/>
      <c:spPr>
        <a:noFill/>
        <a:ln w="3175">
          <a:noFill/>
        </a:ln>
      </c:spPr>
      <c:txPr>
        <a:bodyPr vert="horz" rot="0"/>
        <a:lstStyle/>
        <a:p>
          <a:pPr>
            <a:defRPr lang="en-US" cap="none" sz="1100" b="1" i="0" u="none" baseline="0">
              <a:solidFill>
                <a:srgbClr val="000000"/>
              </a:solidFill>
            </a:defRPr>
          </a:pPr>
        </a:p>
      </c:txPr>
    </c:legend>
    <c:sideWall>
      <c:thickness val="0"/>
    </c:sideWall>
    <c:backWall>
      <c:thickness val="0"/>
    </c:backWall>
    <c:plotVisOnly val="1"/>
    <c:dispBlanksAs val="gap"/>
    <c:showDLblsOverMax val="0"/>
  </c:chart>
  <c:spPr>
    <a:solidFill>
      <a:srgbClr val="FFFFFF"/>
    </a:solidFill>
    <a:ln w="25400">
      <a:solidFill>
        <a:srgbClr val="000000"/>
      </a:solid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485775</xdr:colOff>
      <xdr:row>1</xdr:row>
      <xdr:rowOff>28575</xdr:rowOff>
    </xdr:from>
    <xdr:to>
      <xdr:col>4</xdr:col>
      <xdr:colOff>419100</xdr:colOff>
      <xdr:row>5</xdr:row>
      <xdr:rowOff>180975</xdr:rowOff>
    </xdr:to>
    <xdr:pic>
      <xdr:nvPicPr>
        <xdr:cNvPr id="1" name="Imagen 3"/>
        <xdr:cNvPicPr preferRelativeResize="1">
          <a:picLocks noChangeAspect="1"/>
        </xdr:cNvPicPr>
      </xdr:nvPicPr>
      <xdr:blipFill>
        <a:blip r:embed="rId1"/>
        <a:stretch>
          <a:fillRect/>
        </a:stretch>
      </xdr:blipFill>
      <xdr:spPr>
        <a:xfrm>
          <a:off x="666750" y="219075"/>
          <a:ext cx="23431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8</xdr:row>
      <xdr:rowOff>9525</xdr:rowOff>
    </xdr:from>
    <xdr:to>
      <xdr:col>12</xdr:col>
      <xdr:colOff>28575</xdr:colOff>
      <xdr:row>21</xdr:row>
      <xdr:rowOff>152400</xdr:rowOff>
    </xdr:to>
    <xdr:graphicFrame>
      <xdr:nvGraphicFramePr>
        <xdr:cNvPr id="1" name="Gráfico 3"/>
        <xdr:cNvGraphicFramePr/>
      </xdr:nvGraphicFramePr>
      <xdr:xfrm>
        <a:off x="5191125" y="1600200"/>
        <a:ext cx="5657850" cy="274320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9</xdr:row>
      <xdr:rowOff>9525</xdr:rowOff>
    </xdr:from>
    <xdr:to>
      <xdr:col>6</xdr:col>
      <xdr:colOff>0</xdr:colOff>
      <xdr:row>22</xdr:row>
      <xdr:rowOff>9525</xdr:rowOff>
    </xdr:to>
    <xdr:graphicFrame>
      <xdr:nvGraphicFramePr>
        <xdr:cNvPr id="2" name="Gráfico 4"/>
        <xdr:cNvGraphicFramePr/>
      </xdr:nvGraphicFramePr>
      <xdr:xfrm>
        <a:off x="200025" y="1800225"/>
        <a:ext cx="4600575" cy="2600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V59"/>
  <sheetViews>
    <sheetView tabSelected="1" zoomScale="80" zoomScaleNormal="80" zoomScalePageLayoutView="0" workbookViewId="0" topLeftCell="A1">
      <selection activeCell="L13" sqref="L13:P13"/>
    </sheetView>
  </sheetViews>
  <sheetFormatPr defaultColWidth="11.3359375" defaultRowHeight="15" customHeight="1"/>
  <cols>
    <col min="1" max="1" width="2.10546875" style="0" customWidth="1"/>
    <col min="2" max="2" width="12.88671875" style="0" customWidth="1"/>
    <col min="3" max="3" width="10.6640625" style="1" customWidth="1"/>
    <col min="4" max="4" width="4.5546875" style="0" customWidth="1"/>
    <col min="5" max="5" width="11.6640625" style="0" customWidth="1"/>
    <col min="6" max="7" width="10.5546875" style="0" customWidth="1"/>
    <col min="8" max="8" width="22.21484375" style="0" customWidth="1"/>
    <col min="9" max="9" width="10.5546875" style="0" customWidth="1"/>
    <col min="10" max="10" width="3.4453125" style="0" customWidth="1"/>
    <col min="11" max="11" width="9.10546875" style="0" customWidth="1"/>
    <col min="12" max="12" width="11.4453125" style="0" customWidth="1"/>
    <col min="13" max="13" width="14.99609375" style="0" customWidth="1"/>
    <col min="14" max="15" width="10.5546875" style="0" customWidth="1"/>
    <col min="16" max="16" width="11.10546875" style="0" customWidth="1"/>
    <col min="17" max="17" width="39.10546875" style="38" customWidth="1"/>
    <col min="18" max="18" width="52.6640625" style="38" customWidth="1"/>
    <col min="19" max="19" width="26.77734375" style="0" customWidth="1"/>
    <col min="20" max="20" width="20.6640625" style="0" customWidth="1"/>
    <col min="21" max="27" width="10.5546875" style="0" customWidth="1"/>
  </cols>
  <sheetData>
    <row r="1" spans="1:21" s="1" customFormat="1" ht="15" customHeight="1" thickBot="1">
      <c r="A1" s="19"/>
      <c r="B1" s="19"/>
      <c r="C1" s="19"/>
      <c r="D1" s="19"/>
      <c r="E1" s="19"/>
      <c r="F1" s="19"/>
      <c r="G1" s="19"/>
      <c r="H1" s="19"/>
      <c r="I1" s="19"/>
      <c r="J1" s="19"/>
      <c r="K1" s="19"/>
      <c r="L1" s="19"/>
      <c r="M1" s="19"/>
      <c r="N1" s="19"/>
      <c r="O1" s="19"/>
      <c r="P1" s="19"/>
      <c r="Q1" s="36"/>
      <c r="R1" s="36"/>
      <c r="S1" s="19"/>
      <c r="T1" s="19"/>
      <c r="U1" s="19"/>
    </row>
    <row r="2" spans="1:21" ht="15.75" customHeight="1">
      <c r="A2" s="19"/>
      <c r="B2" s="127"/>
      <c r="C2" s="128"/>
      <c r="D2" s="129"/>
      <c r="E2" s="129"/>
      <c r="F2" s="137" t="s">
        <v>0</v>
      </c>
      <c r="G2" s="129"/>
      <c r="H2" s="129"/>
      <c r="I2" s="129"/>
      <c r="J2" s="129"/>
      <c r="K2" s="129"/>
      <c r="L2" s="129"/>
      <c r="M2" s="129"/>
      <c r="N2" s="138"/>
      <c r="O2" s="143" t="s">
        <v>45</v>
      </c>
      <c r="P2" s="138"/>
      <c r="Q2" s="41"/>
      <c r="R2" s="41"/>
      <c r="S2" s="19"/>
      <c r="T2" s="19"/>
      <c r="U2" s="19"/>
    </row>
    <row r="3" spans="1:21" ht="15.75" customHeight="1">
      <c r="A3" s="19"/>
      <c r="B3" s="130"/>
      <c r="C3" s="131"/>
      <c r="D3" s="132"/>
      <c r="E3" s="131"/>
      <c r="F3" s="130"/>
      <c r="G3" s="132"/>
      <c r="H3" s="132"/>
      <c r="I3" s="132"/>
      <c r="J3" s="132"/>
      <c r="K3" s="132"/>
      <c r="L3" s="132"/>
      <c r="M3" s="132"/>
      <c r="N3" s="139"/>
      <c r="O3" s="131"/>
      <c r="P3" s="139"/>
      <c r="Q3" s="41"/>
      <c r="R3" s="41"/>
      <c r="S3" s="19"/>
      <c r="T3" s="19"/>
      <c r="U3" s="19"/>
    </row>
    <row r="4" spans="1:21" ht="15.75" customHeight="1" thickBot="1">
      <c r="A4" s="19"/>
      <c r="B4" s="130"/>
      <c r="C4" s="131"/>
      <c r="D4" s="132"/>
      <c r="E4" s="131"/>
      <c r="F4" s="140"/>
      <c r="G4" s="141"/>
      <c r="H4" s="141"/>
      <c r="I4" s="141"/>
      <c r="J4" s="141"/>
      <c r="K4" s="141"/>
      <c r="L4" s="141"/>
      <c r="M4" s="141"/>
      <c r="N4" s="142"/>
      <c r="O4" s="131"/>
      <c r="P4" s="139"/>
      <c r="Q4" s="41"/>
      <c r="R4" s="41"/>
      <c r="S4" s="19"/>
      <c r="T4" s="19"/>
      <c r="U4" s="19"/>
    </row>
    <row r="5" spans="1:21" ht="15.75" customHeight="1">
      <c r="A5" s="19"/>
      <c r="B5" s="130"/>
      <c r="C5" s="131"/>
      <c r="D5" s="132"/>
      <c r="E5" s="133"/>
      <c r="F5" s="147" t="s">
        <v>1</v>
      </c>
      <c r="G5" s="132"/>
      <c r="H5" s="132"/>
      <c r="I5" s="132"/>
      <c r="J5" s="132"/>
      <c r="K5" s="132"/>
      <c r="L5" s="132"/>
      <c r="M5" s="132"/>
      <c r="N5" s="133"/>
      <c r="O5" s="144"/>
      <c r="P5" s="139"/>
      <c r="Q5" s="41"/>
      <c r="R5" s="41"/>
      <c r="S5" s="19"/>
      <c r="T5" s="19"/>
      <c r="U5" s="27"/>
    </row>
    <row r="6" spans="1:21" ht="15.75" customHeight="1" thickBot="1">
      <c r="A6" s="19"/>
      <c r="B6" s="134"/>
      <c r="C6" s="135"/>
      <c r="D6" s="135"/>
      <c r="E6" s="136"/>
      <c r="F6" s="145"/>
      <c r="G6" s="135"/>
      <c r="H6" s="135"/>
      <c r="I6" s="135"/>
      <c r="J6" s="135"/>
      <c r="K6" s="135"/>
      <c r="L6" s="135"/>
      <c r="M6" s="135"/>
      <c r="N6" s="136"/>
      <c r="O6" s="145"/>
      <c r="P6" s="146"/>
      <c r="Q6" s="41"/>
      <c r="R6" s="41"/>
      <c r="S6" s="19"/>
      <c r="T6" s="19"/>
      <c r="U6" s="27"/>
    </row>
    <row r="7" spans="1:21" ht="15.75" customHeight="1">
      <c r="A7" s="19"/>
      <c r="B7" s="148" t="s">
        <v>2</v>
      </c>
      <c r="C7" s="149"/>
      <c r="D7" s="150"/>
      <c r="E7" s="150"/>
      <c r="F7" s="150"/>
      <c r="G7" s="150"/>
      <c r="H7" s="150"/>
      <c r="I7" s="150"/>
      <c r="J7" s="150"/>
      <c r="K7" s="150"/>
      <c r="L7" s="150"/>
      <c r="M7" s="150"/>
      <c r="N7" s="150"/>
      <c r="O7" s="150"/>
      <c r="P7" s="151"/>
      <c r="Q7" s="41"/>
      <c r="R7" s="41"/>
      <c r="S7" s="19"/>
      <c r="T7" s="19"/>
      <c r="U7" s="27"/>
    </row>
    <row r="8" spans="1:21" ht="15.75" customHeight="1" thickBot="1">
      <c r="A8" s="19"/>
      <c r="B8" s="134"/>
      <c r="C8" s="135"/>
      <c r="D8" s="135"/>
      <c r="E8" s="135"/>
      <c r="F8" s="135"/>
      <c r="G8" s="135"/>
      <c r="H8" s="135"/>
      <c r="I8" s="135"/>
      <c r="J8" s="135"/>
      <c r="K8" s="135"/>
      <c r="L8" s="135"/>
      <c r="M8" s="135"/>
      <c r="N8" s="135"/>
      <c r="O8" s="135"/>
      <c r="P8" s="146"/>
      <c r="Q8" s="41"/>
      <c r="R8" s="41"/>
      <c r="S8" s="19"/>
      <c r="T8" s="19"/>
      <c r="U8" s="27"/>
    </row>
    <row r="9" spans="1:21" ht="15.75" customHeight="1">
      <c r="A9" s="19"/>
      <c r="B9" s="152" t="s">
        <v>3</v>
      </c>
      <c r="C9" s="153"/>
      <c r="D9" s="150"/>
      <c r="E9" s="150"/>
      <c r="F9" s="150"/>
      <c r="G9" s="150"/>
      <c r="H9" s="150"/>
      <c r="I9" s="150"/>
      <c r="J9" s="150"/>
      <c r="K9" s="150"/>
      <c r="L9" s="150"/>
      <c r="M9" s="150"/>
      <c r="N9" s="150"/>
      <c r="O9" s="150"/>
      <c r="P9" s="151"/>
      <c r="Q9" s="41"/>
      <c r="R9" s="41"/>
      <c r="S9" s="19"/>
      <c r="T9" s="19"/>
      <c r="U9" s="27"/>
    </row>
    <row r="10" spans="1:21" ht="15.75" customHeight="1" thickBot="1">
      <c r="A10" s="19"/>
      <c r="B10" s="130"/>
      <c r="C10" s="131"/>
      <c r="D10" s="131"/>
      <c r="E10" s="131"/>
      <c r="F10" s="131"/>
      <c r="G10" s="131"/>
      <c r="H10" s="131"/>
      <c r="I10" s="131"/>
      <c r="J10" s="131"/>
      <c r="K10" s="131"/>
      <c r="L10" s="131"/>
      <c r="M10" s="131"/>
      <c r="N10" s="131"/>
      <c r="O10" s="131"/>
      <c r="P10" s="139"/>
      <c r="Q10" s="41"/>
      <c r="R10" s="41"/>
      <c r="S10" s="19"/>
      <c r="T10" s="19"/>
      <c r="U10" s="27"/>
    </row>
    <row r="11" spans="1:21" ht="27.75" customHeight="1">
      <c r="A11" s="19"/>
      <c r="B11" s="154" t="s">
        <v>4</v>
      </c>
      <c r="C11" s="108" t="s">
        <v>71</v>
      </c>
      <c r="D11" s="109"/>
      <c r="E11" s="109"/>
      <c r="F11" s="109"/>
      <c r="G11" s="110"/>
      <c r="H11" s="54" t="s">
        <v>110</v>
      </c>
      <c r="I11" s="55"/>
      <c r="J11" s="55"/>
      <c r="K11" s="56"/>
      <c r="L11" s="60">
        <v>3</v>
      </c>
      <c r="M11" s="161" t="s">
        <v>64</v>
      </c>
      <c r="N11" s="162"/>
      <c r="O11" s="162"/>
      <c r="P11" s="163"/>
      <c r="Q11" s="41"/>
      <c r="R11" s="41"/>
      <c r="S11" s="19"/>
      <c r="T11" s="19"/>
      <c r="U11" s="27"/>
    </row>
    <row r="12" spans="1:21" ht="15.75" customHeight="1">
      <c r="A12" s="19"/>
      <c r="B12" s="155"/>
      <c r="C12" s="111"/>
      <c r="D12" s="112"/>
      <c r="E12" s="112"/>
      <c r="F12" s="112"/>
      <c r="G12" s="113"/>
      <c r="H12" s="57"/>
      <c r="I12" s="58"/>
      <c r="J12" s="58"/>
      <c r="K12" s="59"/>
      <c r="L12" s="61"/>
      <c r="M12" s="164" t="s">
        <v>70</v>
      </c>
      <c r="N12" s="99"/>
      <c r="O12" s="99"/>
      <c r="P12" s="100"/>
      <c r="Q12" s="41"/>
      <c r="R12" s="41"/>
      <c r="S12" s="19"/>
      <c r="T12" s="19"/>
      <c r="U12" s="27"/>
    </row>
    <row r="13" spans="1:21" ht="15.75" customHeight="1">
      <c r="A13" s="19"/>
      <c r="B13" s="2" t="s">
        <v>5</v>
      </c>
      <c r="C13" s="35"/>
      <c r="D13" s="114">
        <v>30</v>
      </c>
      <c r="E13" s="115"/>
      <c r="F13" s="115"/>
      <c r="G13" s="116"/>
      <c r="H13" s="114" t="s">
        <v>6</v>
      </c>
      <c r="I13" s="117"/>
      <c r="J13" s="117"/>
      <c r="K13" s="118"/>
      <c r="L13" s="98">
        <v>904863</v>
      </c>
      <c r="M13" s="99"/>
      <c r="N13" s="99"/>
      <c r="O13" s="99"/>
      <c r="P13" s="100"/>
      <c r="Q13" s="41"/>
      <c r="R13" s="41"/>
      <c r="S13" s="19"/>
      <c r="T13" s="19"/>
      <c r="U13" s="19"/>
    </row>
    <row r="14" spans="1:21" ht="35.25" customHeight="1" thickBot="1">
      <c r="A14" s="19"/>
      <c r="B14" s="119" t="s">
        <v>72</v>
      </c>
      <c r="C14" s="120"/>
      <c r="D14" s="121"/>
      <c r="E14" s="121"/>
      <c r="F14" s="121"/>
      <c r="G14" s="121"/>
      <c r="H14" s="121"/>
      <c r="I14" s="121"/>
      <c r="J14" s="122"/>
      <c r="K14" s="101" t="s">
        <v>100</v>
      </c>
      <c r="L14" s="102"/>
      <c r="M14" s="102"/>
      <c r="N14" s="102"/>
      <c r="O14" s="102"/>
      <c r="P14" s="103"/>
      <c r="Q14" s="41"/>
      <c r="R14" s="41"/>
      <c r="S14" s="19"/>
      <c r="T14" s="19"/>
      <c r="U14" s="19"/>
    </row>
    <row r="15" spans="1:21" ht="24" customHeight="1" thickBot="1">
      <c r="A15" s="19"/>
      <c r="B15" s="123" t="s">
        <v>7</v>
      </c>
      <c r="C15" s="124"/>
      <c r="D15" s="125"/>
      <c r="E15" s="125"/>
      <c r="F15" s="125"/>
      <c r="G15" s="125"/>
      <c r="H15" s="125"/>
      <c r="I15" s="125"/>
      <c r="J15" s="126"/>
      <c r="K15" s="104" t="s">
        <v>73</v>
      </c>
      <c r="L15" s="105"/>
      <c r="M15" s="105"/>
      <c r="N15" s="105"/>
      <c r="O15" s="105"/>
      <c r="P15" s="106"/>
      <c r="Q15" s="37"/>
      <c r="R15" s="37"/>
      <c r="S15" s="34"/>
      <c r="T15" s="19"/>
      <c r="U15" s="27"/>
    </row>
    <row r="16" spans="1:21" ht="46.5" customHeight="1">
      <c r="A16" s="19"/>
      <c r="B16" s="156" t="s">
        <v>63</v>
      </c>
      <c r="C16" s="157"/>
      <c r="D16" s="158"/>
      <c r="E16" s="158"/>
      <c r="F16" s="158"/>
      <c r="G16" s="158"/>
      <c r="H16" s="158"/>
      <c r="I16" s="158"/>
      <c r="J16" s="158"/>
      <c r="K16" s="158"/>
      <c r="L16" s="158"/>
      <c r="M16" s="158"/>
      <c r="N16" s="158"/>
      <c r="O16" s="159"/>
      <c r="P16" s="62" t="s">
        <v>25</v>
      </c>
      <c r="Q16" s="41"/>
      <c r="R16" s="41"/>
      <c r="S16" s="19"/>
      <c r="T16" s="19"/>
      <c r="U16" s="27"/>
    </row>
    <row r="17" spans="1:22" s="1" customFormat="1" ht="21" customHeight="1">
      <c r="A17" s="19"/>
      <c r="B17" s="179" t="s">
        <v>26</v>
      </c>
      <c r="C17" s="180"/>
      <c r="D17" s="180"/>
      <c r="E17" s="180"/>
      <c r="F17" s="175" t="s">
        <v>8</v>
      </c>
      <c r="G17" s="176"/>
      <c r="H17" s="176"/>
      <c r="I17" s="177"/>
      <c r="J17" s="178" t="s">
        <v>9</v>
      </c>
      <c r="K17" s="177"/>
      <c r="L17" s="178" t="s">
        <v>10</v>
      </c>
      <c r="M17" s="176"/>
      <c r="N17" s="176"/>
      <c r="O17" s="176"/>
      <c r="P17" s="160"/>
      <c r="Q17" s="41"/>
      <c r="R17" s="41"/>
      <c r="S17" s="19"/>
      <c r="T17" s="19"/>
      <c r="U17" s="19"/>
      <c r="V17" s="33"/>
    </row>
    <row r="18" spans="1:22" ht="135" customHeight="1">
      <c r="A18" s="19"/>
      <c r="B18" s="80" t="s">
        <v>54</v>
      </c>
      <c r="C18" s="68"/>
      <c r="D18" s="69"/>
      <c r="E18" s="70"/>
      <c r="F18" s="77" t="s">
        <v>84</v>
      </c>
      <c r="G18" s="83"/>
      <c r="H18" s="83"/>
      <c r="I18" s="84"/>
      <c r="J18" s="49" t="s">
        <v>51</v>
      </c>
      <c r="K18" s="50"/>
      <c r="L18" s="77" t="s">
        <v>85</v>
      </c>
      <c r="M18" s="83"/>
      <c r="N18" s="83"/>
      <c r="O18" s="84"/>
      <c r="P18" s="23">
        <v>1</v>
      </c>
      <c r="Q18" s="42"/>
      <c r="R18" s="41"/>
      <c r="S18" s="19"/>
      <c r="T18" s="19"/>
      <c r="U18" s="19"/>
      <c r="V18" s="33" t="s">
        <v>51</v>
      </c>
    </row>
    <row r="19" spans="1:22" ht="176.25" customHeight="1">
      <c r="A19" s="19"/>
      <c r="B19" s="80" t="s">
        <v>55</v>
      </c>
      <c r="C19" s="68"/>
      <c r="D19" s="69"/>
      <c r="E19" s="70"/>
      <c r="F19" s="77" t="s">
        <v>74</v>
      </c>
      <c r="G19" s="83"/>
      <c r="H19" s="83"/>
      <c r="I19" s="84"/>
      <c r="J19" s="49" t="s">
        <v>51</v>
      </c>
      <c r="K19" s="50"/>
      <c r="L19" s="77" t="s">
        <v>107</v>
      </c>
      <c r="M19" s="83"/>
      <c r="N19" s="83"/>
      <c r="O19" s="84"/>
      <c r="P19" s="23">
        <v>1</v>
      </c>
      <c r="Q19" s="42"/>
      <c r="R19" s="41"/>
      <c r="S19" s="19"/>
      <c r="T19" s="19"/>
      <c r="U19" s="19"/>
      <c r="V19" s="33" t="s">
        <v>52</v>
      </c>
    </row>
    <row r="20" spans="1:22" ht="173.25" customHeight="1">
      <c r="A20" s="19"/>
      <c r="B20" s="80" t="s">
        <v>56</v>
      </c>
      <c r="C20" s="68"/>
      <c r="D20" s="69"/>
      <c r="E20" s="70"/>
      <c r="F20" s="77" t="s">
        <v>86</v>
      </c>
      <c r="G20" s="83"/>
      <c r="H20" s="83"/>
      <c r="I20" s="84"/>
      <c r="J20" s="49" t="s">
        <v>51</v>
      </c>
      <c r="K20" s="50"/>
      <c r="L20" s="77" t="s">
        <v>87</v>
      </c>
      <c r="M20" s="83"/>
      <c r="N20" s="83"/>
      <c r="O20" s="84"/>
      <c r="P20" s="23">
        <v>1</v>
      </c>
      <c r="Q20" s="42"/>
      <c r="R20" s="43"/>
      <c r="S20" s="19"/>
      <c r="T20" s="19"/>
      <c r="U20" s="19"/>
      <c r="V20" s="33" t="s">
        <v>50</v>
      </c>
    </row>
    <row r="21" spans="1:21" ht="160.5" customHeight="1">
      <c r="A21" s="19"/>
      <c r="B21" s="80" t="s">
        <v>57</v>
      </c>
      <c r="C21" s="68"/>
      <c r="D21" s="69"/>
      <c r="E21" s="70"/>
      <c r="F21" s="77" t="s">
        <v>88</v>
      </c>
      <c r="G21" s="83"/>
      <c r="H21" s="83"/>
      <c r="I21" s="84"/>
      <c r="J21" s="49" t="s">
        <v>51</v>
      </c>
      <c r="K21" s="50"/>
      <c r="L21" s="77" t="s">
        <v>89</v>
      </c>
      <c r="M21" s="83"/>
      <c r="N21" s="83"/>
      <c r="O21" s="84"/>
      <c r="P21" s="23">
        <v>1</v>
      </c>
      <c r="Q21" s="42"/>
      <c r="R21" s="42"/>
      <c r="S21" s="19"/>
      <c r="T21" s="19"/>
      <c r="U21" s="19"/>
    </row>
    <row r="22" spans="1:21" ht="129.75" customHeight="1">
      <c r="A22" s="19"/>
      <c r="B22" s="80" t="s">
        <v>58</v>
      </c>
      <c r="C22" s="68"/>
      <c r="D22" s="69"/>
      <c r="E22" s="70"/>
      <c r="F22" s="77" t="s">
        <v>90</v>
      </c>
      <c r="G22" s="83"/>
      <c r="H22" s="83"/>
      <c r="I22" s="84"/>
      <c r="J22" s="49" t="s">
        <v>51</v>
      </c>
      <c r="K22" s="50"/>
      <c r="L22" s="77" t="s">
        <v>91</v>
      </c>
      <c r="M22" s="83"/>
      <c r="N22" s="83"/>
      <c r="O22" s="84"/>
      <c r="P22" s="23">
        <v>1</v>
      </c>
      <c r="Q22" s="42"/>
      <c r="R22" s="42"/>
      <c r="S22" s="19"/>
      <c r="T22" s="19"/>
      <c r="U22" s="19"/>
    </row>
    <row r="23" spans="1:21" ht="114.75" customHeight="1">
      <c r="A23" s="19"/>
      <c r="B23" s="80" t="s">
        <v>59</v>
      </c>
      <c r="C23" s="68"/>
      <c r="D23" s="69"/>
      <c r="E23" s="70"/>
      <c r="F23" s="77" t="s">
        <v>92</v>
      </c>
      <c r="G23" s="83"/>
      <c r="H23" s="83"/>
      <c r="I23" s="84"/>
      <c r="J23" s="49" t="s">
        <v>52</v>
      </c>
      <c r="K23" s="50"/>
      <c r="L23" s="77" t="s">
        <v>53</v>
      </c>
      <c r="M23" s="83"/>
      <c r="N23" s="83"/>
      <c r="O23" s="84"/>
      <c r="P23" s="23">
        <v>2</v>
      </c>
      <c r="Q23" s="45"/>
      <c r="R23" s="41"/>
      <c r="S23" s="19"/>
      <c r="T23" s="19"/>
      <c r="U23" s="19"/>
    </row>
    <row r="24" spans="1:21" ht="77.25" customHeight="1">
      <c r="A24" s="19"/>
      <c r="B24" s="80" t="s">
        <v>60</v>
      </c>
      <c r="C24" s="68"/>
      <c r="D24" s="69"/>
      <c r="E24" s="70"/>
      <c r="F24" s="77" t="s">
        <v>93</v>
      </c>
      <c r="G24" s="83"/>
      <c r="H24" s="83"/>
      <c r="I24" s="84"/>
      <c r="J24" s="49" t="s">
        <v>50</v>
      </c>
      <c r="K24" s="50"/>
      <c r="L24" s="77" t="s">
        <v>94</v>
      </c>
      <c r="M24" s="83"/>
      <c r="N24" s="83"/>
      <c r="O24" s="84"/>
      <c r="P24" s="23">
        <v>3</v>
      </c>
      <c r="Q24" s="42"/>
      <c r="R24" s="41"/>
      <c r="S24" s="19"/>
      <c r="T24" s="19"/>
      <c r="U24" s="19"/>
    </row>
    <row r="25" spans="1:21" ht="307.5" customHeight="1" thickBot="1">
      <c r="A25" s="19"/>
      <c r="B25" s="46" t="s">
        <v>108</v>
      </c>
      <c r="C25" s="93"/>
      <c r="D25" s="93"/>
      <c r="E25" s="93"/>
      <c r="F25" s="93"/>
      <c r="G25" s="93"/>
      <c r="H25" s="93"/>
      <c r="I25" s="93"/>
      <c r="J25" s="93"/>
      <c r="K25" s="93"/>
      <c r="L25" s="93"/>
      <c r="M25" s="93"/>
      <c r="N25" s="93"/>
      <c r="O25" s="94"/>
      <c r="P25" s="44">
        <f>(SUM(P18:P24)*100)/21</f>
        <v>47.61904761904762</v>
      </c>
      <c r="Q25" s="41"/>
      <c r="R25" s="41"/>
      <c r="S25" s="19"/>
      <c r="T25" s="19"/>
      <c r="U25" s="19"/>
    </row>
    <row r="26" spans="1:21" ht="15.75" customHeight="1">
      <c r="A26" s="19"/>
      <c r="B26" s="165" t="s">
        <v>11</v>
      </c>
      <c r="C26" s="166"/>
      <c r="D26" s="166"/>
      <c r="E26" s="166"/>
      <c r="F26" s="166"/>
      <c r="G26" s="166"/>
      <c r="H26" s="166"/>
      <c r="I26" s="166"/>
      <c r="J26" s="166"/>
      <c r="K26" s="166"/>
      <c r="L26" s="166"/>
      <c r="M26" s="166"/>
      <c r="N26" s="166"/>
      <c r="O26" s="167"/>
      <c r="P26" s="71" t="s">
        <v>25</v>
      </c>
      <c r="Q26" s="41"/>
      <c r="R26" s="41"/>
      <c r="S26" s="19"/>
      <c r="T26" s="19"/>
      <c r="U26" s="19"/>
    </row>
    <row r="27" spans="1:21" ht="15.75" customHeight="1" thickBot="1">
      <c r="A27" s="19"/>
      <c r="B27" s="168"/>
      <c r="C27" s="169"/>
      <c r="D27" s="169"/>
      <c r="E27" s="169"/>
      <c r="F27" s="169"/>
      <c r="G27" s="169"/>
      <c r="H27" s="169"/>
      <c r="I27" s="169"/>
      <c r="J27" s="169"/>
      <c r="K27" s="169"/>
      <c r="L27" s="169"/>
      <c r="M27" s="169"/>
      <c r="N27" s="169"/>
      <c r="O27" s="170"/>
      <c r="P27" s="107"/>
      <c r="Q27" s="41"/>
      <c r="R27" s="41"/>
      <c r="S27" s="19"/>
      <c r="T27" s="19"/>
      <c r="U27" s="19"/>
    </row>
    <row r="28" spans="1:21" ht="15.75" customHeight="1">
      <c r="A28" s="19"/>
      <c r="B28" s="181" t="s">
        <v>26</v>
      </c>
      <c r="C28" s="182"/>
      <c r="D28" s="182"/>
      <c r="E28" s="182"/>
      <c r="F28" s="64" t="s">
        <v>8</v>
      </c>
      <c r="G28" s="65"/>
      <c r="H28" s="65"/>
      <c r="I28" s="66"/>
      <c r="J28" s="73" t="s">
        <v>9</v>
      </c>
      <c r="K28" s="66"/>
      <c r="L28" s="73" t="s">
        <v>10</v>
      </c>
      <c r="M28" s="65"/>
      <c r="N28" s="65"/>
      <c r="O28" s="65"/>
      <c r="P28" s="72"/>
      <c r="Q28" s="41"/>
      <c r="R28" s="41"/>
      <c r="S28" s="19"/>
      <c r="T28" s="19"/>
      <c r="U28" s="19"/>
    </row>
    <row r="29" spans="1:21" ht="122.25" customHeight="1">
      <c r="A29" s="19"/>
      <c r="B29" s="183" t="s">
        <v>65</v>
      </c>
      <c r="C29" s="89"/>
      <c r="D29" s="89"/>
      <c r="E29" s="90"/>
      <c r="F29" s="51" t="s">
        <v>95</v>
      </c>
      <c r="G29" s="52"/>
      <c r="H29" s="52"/>
      <c r="I29" s="53"/>
      <c r="J29" s="49" t="s">
        <v>52</v>
      </c>
      <c r="K29" s="50"/>
      <c r="L29" s="51" t="s">
        <v>75</v>
      </c>
      <c r="M29" s="52"/>
      <c r="N29" s="52"/>
      <c r="O29" s="53"/>
      <c r="P29" s="24">
        <v>2</v>
      </c>
      <c r="Q29" s="42"/>
      <c r="R29" s="42"/>
      <c r="S29" s="19"/>
      <c r="T29" s="19"/>
      <c r="U29" s="19"/>
    </row>
    <row r="30" spans="1:21" ht="76.5" customHeight="1">
      <c r="A30" s="19"/>
      <c r="B30" s="80" t="s">
        <v>12</v>
      </c>
      <c r="C30" s="68"/>
      <c r="D30" s="69"/>
      <c r="E30" s="70"/>
      <c r="F30" s="51" t="s">
        <v>76</v>
      </c>
      <c r="G30" s="52"/>
      <c r="H30" s="52"/>
      <c r="I30" s="53"/>
      <c r="J30" s="49" t="s">
        <v>50</v>
      </c>
      <c r="K30" s="50"/>
      <c r="L30" s="51" t="s">
        <v>66</v>
      </c>
      <c r="M30" s="52"/>
      <c r="N30" s="52"/>
      <c r="O30" s="53"/>
      <c r="P30" s="24">
        <v>3</v>
      </c>
      <c r="Q30" s="42"/>
      <c r="R30" s="41"/>
      <c r="S30" s="19"/>
      <c r="T30" s="19"/>
      <c r="U30" s="19"/>
    </row>
    <row r="31" spans="1:21" ht="239.25" customHeight="1">
      <c r="A31" s="19"/>
      <c r="B31" s="189" t="s">
        <v>13</v>
      </c>
      <c r="C31" s="191" t="s">
        <v>14</v>
      </c>
      <c r="D31" s="191"/>
      <c r="E31" s="191"/>
      <c r="F31" s="51" t="s">
        <v>101</v>
      </c>
      <c r="G31" s="52"/>
      <c r="H31" s="52"/>
      <c r="I31" s="53"/>
      <c r="J31" s="49" t="s">
        <v>50</v>
      </c>
      <c r="K31" s="50"/>
      <c r="L31" s="51" t="s">
        <v>77</v>
      </c>
      <c r="M31" s="52"/>
      <c r="N31" s="52"/>
      <c r="O31" s="53"/>
      <c r="P31" s="24">
        <v>3</v>
      </c>
      <c r="Q31" s="42"/>
      <c r="R31" s="42"/>
      <c r="S31" s="19"/>
      <c r="T31" s="19"/>
      <c r="U31" s="19"/>
    </row>
    <row r="32" spans="1:21" ht="190.5" customHeight="1">
      <c r="A32" s="19"/>
      <c r="B32" s="130"/>
      <c r="C32" s="192" t="s">
        <v>41</v>
      </c>
      <c r="D32" s="191"/>
      <c r="E32" s="191"/>
      <c r="F32" s="51" t="s">
        <v>80</v>
      </c>
      <c r="G32" s="52"/>
      <c r="H32" s="52"/>
      <c r="I32" s="53"/>
      <c r="J32" s="49" t="s">
        <v>50</v>
      </c>
      <c r="K32" s="50"/>
      <c r="L32" s="51" t="s">
        <v>78</v>
      </c>
      <c r="M32" s="52"/>
      <c r="N32" s="52"/>
      <c r="O32" s="53"/>
      <c r="P32" s="24">
        <v>3</v>
      </c>
      <c r="Q32" s="42"/>
      <c r="R32" s="41"/>
      <c r="S32" s="19"/>
      <c r="T32" s="19"/>
      <c r="U32" s="19"/>
    </row>
    <row r="33" spans="1:21" ht="96" customHeight="1">
      <c r="A33" s="19"/>
      <c r="B33" s="130"/>
      <c r="C33" s="191" t="s">
        <v>15</v>
      </c>
      <c r="D33" s="191"/>
      <c r="E33" s="191"/>
      <c r="F33" s="51" t="s">
        <v>79</v>
      </c>
      <c r="G33" s="52"/>
      <c r="H33" s="52"/>
      <c r="I33" s="53"/>
      <c r="J33" s="49" t="s">
        <v>50</v>
      </c>
      <c r="K33" s="50"/>
      <c r="L33" s="51" t="s">
        <v>96</v>
      </c>
      <c r="M33" s="52"/>
      <c r="N33" s="52"/>
      <c r="O33" s="53"/>
      <c r="P33" s="24">
        <v>3</v>
      </c>
      <c r="Q33" s="42"/>
      <c r="R33" s="42"/>
      <c r="S33" s="19"/>
      <c r="T33" s="19"/>
      <c r="U33" s="19"/>
    </row>
    <row r="34" spans="1:21" ht="75" customHeight="1">
      <c r="A34" s="19"/>
      <c r="B34" s="190"/>
      <c r="C34" s="193" t="s">
        <v>16</v>
      </c>
      <c r="D34" s="194"/>
      <c r="E34" s="195"/>
      <c r="F34" s="51" t="s">
        <v>102</v>
      </c>
      <c r="G34" s="52"/>
      <c r="H34" s="52"/>
      <c r="I34" s="53"/>
      <c r="J34" s="49" t="s">
        <v>50</v>
      </c>
      <c r="K34" s="50"/>
      <c r="L34" s="51" t="s">
        <v>66</v>
      </c>
      <c r="M34" s="52"/>
      <c r="N34" s="52"/>
      <c r="O34" s="53"/>
      <c r="P34" s="24">
        <v>3</v>
      </c>
      <c r="Q34" s="42"/>
      <c r="R34" s="41"/>
      <c r="S34" s="19"/>
      <c r="T34" s="19"/>
      <c r="U34" s="19"/>
    </row>
    <row r="35" spans="1:21" ht="228.75" customHeight="1" thickBot="1">
      <c r="A35" s="19"/>
      <c r="B35" s="46" t="s">
        <v>103</v>
      </c>
      <c r="C35" s="47"/>
      <c r="D35" s="47"/>
      <c r="E35" s="47"/>
      <c r="F35" s="47"/>
      <c r="G35" s="47"/>
      <c r="H35" s="47"/>
      <c r="I35" s="47"/>
      <c r="J35" s="47"/>
      <c r="K35" s="47"/>
      <c r="L35" s="47"/>
      <c r="M35" s="47"/>
      <c r="N35" s="47"/>
      <c r="O35" s="48"/>
      <c r="P35" s="25">
        <f>(SUM(P29:P34)*100)/18</f>
        <v>94.44444444444444</v>
      </c>
      <c r="Q35" s="41"/>
      <c r="R35" s="41"/>
      <c r="S35" s="19"/>
      <c r="T35" s="19"/>
      <c r="U35" s="19"/>
    </row>
    <row r="36" spans="1:21" ht="30.75" customHeight="1">
      <c r="A36" s="19"/>
      <c r="B36" s="74" t="s">
        <v>17</v>
      </c>
      <c r="C36" s="75"/>
      <c r="D36" s="75"/>
      <c r="E36" s="75"/>
      <c r="F36" s="75"/>
      <c r="G36" s="75"/>
      <c r="H36" s="75"/>
      <c r="I36" s="75"/>
      <c r="J36" s="75"/>
      <c r="K36" s="75"/>
      <c r="L36" s="75"/>
      <c r="M36" s="75"/>
      <c r="N36" s="75"/>
      <c r="O36" s="76"/>
      <c r="P36" s="71" t="s">
        <v>25</v>
      </c>
      <c r="Q36" s="41"/>
      <c r="R36" s="41"/>
      <c r="S36" s="19"/>
      <c r="T36" s="19"/>
      <c r="U36" s="19"/>
    </row>
    <row r="37" spans="1:21" ht="15.75" customHeight="1">
      <c r="A37" s="19"/>
      <c r="B37" s="184"/>
      <c r="C37" s="185"/>
      <c r="D37" s="185"/>
      <c r="E37" s="185"/>
      <c r="F37" s="64" t="s">
        <v>8</v>
      </c>
      <c r="G37" s="65"/>
      <c r="H37" s="65"/>
      <c r="I37" s="66"/>
      <c r="J37" s="73" t="s">
        <v>9</v>
      </c>
      <c r="K37" s="66"/>
      <c r="L37" s="73" t="s">
        <v>10</v>
      </c>
      <c r="M37" s="65"/>
      <c r="N37" s="65"/>
      <c r="O37" s="65"/>
      <c r="P37" s="72"/>
      <c r="Q37" s="41"/>
      <c r="R37" s="41"/>
      <c r="S37" s="19"/>
      <c r="T37" s="19"/>
      <c r="U37" s="19"/>
    </row>
    <row r="38" spans="1:21" ht="57" customHeight="1">
      <c r="A38" s="19"/>
      <c r="B38" s="186" t="s">
        <v>18</v>
      </c>
      <c r="C38" s="187"/>
      <c r="D38" s="187"/>
      <c r="E38" s="188"/>
      <c r="F38" s="77" t="s">
        <v>104</v>
      </c>
      <c r="G38" s="78"/>
      <c r="H38" s="78"/>
      <c r="I38" s="174"/>
      <c r="J38" s="49" t="s">
        <v>50</v>
      </c>
      <c r="K38" s="50"/>
      <c r="L38" s="51" t="s">
        <v>66</v>
      </c>
      <c r="M38" s="79"/>
      <c r="N38" s="79"/>
      <c r="O38" s="79"/>
      <c r="P38" s="24">
        <v>3</v>
      </c>
      <c r="Q38" s="42"/>
      <c r="R38" s="41"/>
      <c r="S38" s="19"/>
      <c r="T38" s="19"/>
      <c r="U38" s="19"/>
    </row>
    <row r="39" spans="1:21" ht="171.75" customHeight="1">
      <c r="A39" s="19"/>
      <c r="B39" s="80" t="s">
        <v>19</v>
      </c>
      <c r="C39" s="68"/>
      <c r="D39" s="69"/>
      <c r="E39" s="70"/>
      <c r="F39" s="77" t="s">
        <v>97</v>
      </c>
      <c r="G39" s="78"/>
      <c r="H39" s="78"/>
      <c r="I39" s="78"/>
      <c r="J39" s="49" t="s">
        <v>50</v>
      </c>
      <c r="K39" s="50"/>
      <c r="L39" s="51" t="s">
        <v>66</v>
      </c>
      <c r="M39" s="79"/>
      <c r="N39" s="79"/>
      <c r="O39" s="79"/>
      <c r="P39" s="24">
        <v>3</v>
      </c>
      <c r="Q39" s="42"/>
      <c r="R39" s="41"/>
      <c r="S39" s="19"/>
      <c r="T39" s="19"/>
      <c r="U39" s="19"/>
    </row>
    <row r="40" spans="1:21" ht="171.75" customHeight="1">
      <c r="A40" s="19"/>
      <c r="B40" s="80" t="s">
        <v>20</v>
      </c>
      <c r="C40" s="68"/>
      <c r="D40" s="69"/>
      <c r="E40" s="70"/>
      <c r="F40" s="77" t="s">
        <v>81</v>
      </c>
      <c r="G40" s="78"/>
      <c r="H40" s="78"/>
      <c r="I40" s="78"/>
      <c r="J40" s="49" t="s">
        <v>50</v>
      </c>
      <c r="K40" s="50"/>
      <c r="L40" s="51" t="s">
        <v>66</v>
      </c>
      <c r="M40" s="79"/>
      <c r="N40" s="79"/>
      <c r="O40" s="79"/>
      <c r="P40" s="24">
        <v>3</v>
      </c>
      <c r="Q40" s="42"/>
      <c r="R40" s="41"/>
      <c r="S40" s="19"/>
      <c r="T40" s="19"/>
      <c r="U40" s="19"/>
    </row>
    <row r="41" spans="1:21" ht="75" customHeight="1">
      <c r="A41" s="19"/>
      <c r="B41" s="80" t="s">
        <v>21</v>
      </c>
      <c r="C41" s="68"/>
      <c r="D41" s="69"/>
      <c r="E41" s="70"/>
      <c r="F41" s="77" t="s">
        <v>82</v>
      </c>
      <c r="G41" s="78"/>
      <c r="H41" s="78"/>
      <c r="I41" s="78"/>
      <c r="J41" s="49" t="s">
        <v>50</v>
      </c>
      <c r="K41" s="50"/>
      <c r="L41" s="51" t="s">
        <v>66</v>
      </c>
      <c r="M41" s="79"/>
      <c r="N41" s="79"/>
      <c r="O41" s="79"/>
      <c r="P41" s="24">
        <v>3</v>
      </c>
      <c r="Q41" s="42"/>
      <c r="R41" s="41"/>
      <c r="S41" s="19"/>
      <c r="T41" s="19"/>
      <c r="U41" s="19"/>
    </row>
    <row r="42" spans="1:21" ht="76.5" customHeight="1">
      <c r="A42" s="19"/>
      <c r="B42" s="67" t="s">
        <v>24</v>
      </c>
      <c r="C42" s="68"/>
      <c r="D42" s="69"/>
      <c r="E42" s="70"/>
      <c r="F42" s="77" t="s">
        <v>98</v>
      </c>
      <c r="G42" s="78"/>
      <c r="H42" s="78"/>
      <c r="I42" s="78"/>
      <c r="J42" s="49" t="s">
        <v>50</v>
      </c>
      <c r="K42" s="50"/>
      <c r="L42" s="51" t="s">
        <v>66</v>
      </c>
      <c r="M42" s="79"/>
      <c r="N42" s="79"/>
      <c r="O42" s="79"/>
      <c r="P42" s="24">
        <v>3</v>
      </c>
      <c r="Q42" s="42"/>
      <c r="R42" s="42"/>
      <c r="S42" s="19"/>
      <c r="T42" s="19"/>
      <c r="U42" s="19"/>
    </row>
    <row r="43" spans="1:21" ht="26.25" customHeight="1" thickBot="1">
      <c r="A43" s="19"/>
      <c r="B43" s="46" t="s">
        <v>105</v>
      </c>
      <c r="C43" s="93"/>
      <c r="D43" s="93"/>
      <c r="E43" s="93"/>
      <c r="F43" s="93"/>
      <c r="G43" s="93"/>
      <c r="H43" s="93"/>
      <c r="I43" s="93"/>
      <c r="J43" s="93"/>
      <c r="K43" s="93"/>
      <c r="L43" s="93"/>
      <c r="M43" s="93"/>
      <c r="N43" s="93"/>
      <c r="O43" s="94"/>
      <c r="P43" s="25">
        <f>(SUM(P38:P42)*100)/15</f>
        <v>100</v>
      </c>
      <c r="Q43" s="41"/>
      <c r="R43" s="41"/>
      <c r="S43" s="19"/>
      <c r="T43" s="19"/>
      <c r="U43" s="19"/>
    </row>
    <row r="44" spans="1:21" ht="27.75" customHeight="1">
      <c r="A44" s="19"/>
      <c r="B44" s="95" t="s">
        <v>22</v>
      </c>
      <c r="C44" s="96"/>
      <c r="D44" s="96"/>
      <c r="E44" s="96"/>
      <c r="F44" s="96"/>
      <c r="G44" s="96"/>
      <c r="H44" s="96"/>
      <c r="I44" s="96"/>
      <c r="J44" s="96"/>
      <c r="K44" s="96"/>
      <c r="L44" s="96"/>
      <c r="M44" s="96"/>
      <c r="N44" s="96"/>
      <c r="O44" s="97"/>
      <c r="P44" s="62" t="s">
        <v>25</v>
      </c>
      <c r="Q44" s="41"/>
      <c r="R44" s="41"/>
      <c r="S44" s="19"/>
      <c r="T44" s="19"/>
      <c r="U44" s="19"/>
    </row>
    <row r="45" spans="1:21" ht="15.75" customHeight="1">
      <c r="A45" s="19"/>
      <c r="B45" s="85" t="s">
        <v>27</v>
      </c>
      <c r="C45" s="86"/>
      <c r="D45" s="86"/>
      <c r="E45" s="87"/>
      <c r="F45" s="64" t="s">
        <v>8</v>
      </c>
      <c r="G45" s="65"/>
      <c r="H45" s="65"/>
      <c r="I45" s="66"/>
      <c r="J45" s="91" t="s">
        <v>9</v>
      </c>
      <c r="K45" s="92"/>
      <c r="L45" s="73" t="s">
        <v>10</v>
      </c>
      <c r="M45" s="65"/>
      <c r="N45" s="65"/>
      <c r="O45" s="65"/>
      <c r="P45" s="63"/>
      <c r="Q45" s="41"/>
      <c r="R45" s="41"/>
      <c r="S45" s="19"/>
      <c r="T45" s="19"/>
      <c r="U45" s="19"/>
    </row>
    <row r="46" spans="1:21" ht="59.25" customHeight="1">
      <c r="A46" s="19"/>
      <c r="B46" s="88" t="s">
        <v>23</v>
      </c>
      <c r="C46" s="89"/>
      <c r="D46" s="89"/>
      <c r="E46" s="90"/>
      <c r="F46" s="79" t="s">
        <v>83</v>
      </c>
      <c r="G46" s="81"/>
      <c r="H46" s="81"/>
      <c r="I46" s="81"/>
      <c r="J46" s="82" t="s">
        <v>50</v>
      </c>
      <c r="K46" s="82"/>
      <c r="L46" s="78" t="s">
        <v>66</v>
      </c>
      <c r="M46" s="83"/>
      <c r="N46" s="83"/>
      <c r="O46" s="84"/>
      <c r="P46" s="22">
        <v>3</v>
      </c>
      <c r="Q46" s="42"/>
      <c r="R46" s="41"/>
      <c r="S46" s="19"/>
      <c r="T46" s="19"/>
      <c r="U46" s="19"/>
    </row>
    <row r="47" spans="1:21" ht="23.25" customHeight="1" thickBot="1">
      <c r="A47" s="19"/>
      <c r="B47" s="171" t="s">
        <v>106</v>
      </c>
      <c r="C47" s="172"/>
      <c r="D47" s="172"/>
      <c r="E47" s="172"/>
      <c r="F47" s="172"/>
      <c r="G47" s="172"/>
      <c r="H47" s="172"/>
      <c r="I47" s="172"/>
      <c r="J47" s="172"/>
      <c r="K47" s="172"/>
      <c r="L47" s="172"/>
      <c r="M47" s="172"/>
      <c r="N47" s="172"/>
      <c r="O47" s="173"/>
      <c r="P47" s="26">
        <f>(P46*100)/3</f>
        <v>100</v>
      </c>
      <c r="Q47" s="41"/>
      <c r="R47" s="41"/>
      <c r="S47" s="19"/>
      <c r="T47" s="19"/>
      <c r="U47" s="19"/>
    </row>
    <row r="48" spans="1:21" ht="15.75" customHeight="1">
      <c r="A48" s="19"/>
      <c r="B48" s="19"/>
      <c r="C48" s="19"/>
      <c r="D48" s="19"/>
      <c r="E48" s="19"/>
      <c r="F48" s="19"/>
      <c r="G48" s="19"/>
      <c r="H48" s="19"/>
      <c r="I48" s="19"/>
      <c r="J48" s="19"/>
      <c r="K48" s="19"/>
      <c r="L48" s="19"/>
      <c r="M48" s="19"/>
      <c r="N48" s="19"/>
      <c r="O48" s="19"/>
      <c r="P48" s="19"/>
      <c r="Q48" s="36"/>
      <c r="R48" s="36"/>
      <c r="S48" s="19"/>
      <c r="T48" s="19"/>
      <c r="U48" s="19"/>
    </row>
    <row r="49" spans="1:21" ht="15.75" customHeight="1">
      <c r="A49" s="19"/>
      <c r="B49" s="19"/>
      <c r="C49" s="19"/>
      <c r="D49" s="19"/>
      <c r="E49" s="19"/>
      <c r="F49" s="19"/>
      <c r="G49" s="19"/>
      <c r="H49" s="19"/>
      <c r="I49" s="19"/>
      <c r="J49" s="19"/>
      <c r="K49" s="19"/>
      <c r="L49" s="19"/>
      <c r="M49" s="19"/>
      <c r="N49" s="19"/>
      <c r="O49" s="19"/>
      <c r="P49" s="19"/>
      <c r="Q49" s="36"/>
      <c r="R49" s="36"/>
      <c r="S49" s="19"/>
      <c r="T49" s="19"/>
      <c r="U49" s="19"/>
    </row>
    <row r="50" spans="1:21" ht="15.75" customHeight="1">
      <c r="A50" s="19"/>
      <c r="B50" s="19"/>
      <c r="C50" s="19"/>
      <c r="D50" s="19"/>
      <c r="E50" s="19"/>
      <c r="F50" s="19"/>
      <c r="G50" s="19"/>
      <c r="H50" s="19"/>
      <c r="I50" s="19"/>
      <c r="J50" s="19"/>
      <c r="K50" s="19"/>
      <c r="L50" s="19"/>
      <c r="M50" s="19"/>
      <c r="N50" s="19"/>
      <c r="O50" s="19"/>
      <c r="P50" s="19"/>
      <c r="Q50" s="36"/>
      <c r="R50" s="36"/>
      <c r="S50" s="19"/>
      <c r="T50" s="19"/>
      <c r="U50" s="19"/>
    </row>
    <row r="51" spans="1:21" ht="15.75" customHeight="1">
      <c r="A51" s="19"/>
      <c r="B51" s="19"/>
      <c r="C51" s="19"/>
      <c r="D51" s="19"/>
      <c r="E51" s="19"/>
      <c r="F51" s="19"/>
      <c r="G51" s="19"/>
      <c r="H51" s="19"/>
      <c r="I51" s="19"/>
      <c r="J51" s="19"/>
      <c r="K51" s="19"/>
      <c r="L51" s="19"/>
      <c r="M51" s="19"/>
      <c r="N51" s="19"/>
      <c r="O51" s="19"/>
      <c r="P51" s="19"/>
      <c r="Q51" s="36"/>
      <c r="R51" s="36"/>
      <c r="S51" s="19"/>
      <c r="T51" s="19"/>
      <c r="U51" s="19"/>
    </row>
    <row r="52" spans="1:21" ht="15.75" customHeight="1">
      <c r="A52" s="19"/>
      <c r="B52" s="19"/>
      <c r="C52" s="19"/>
      <c r="D52" s="19"/>
      <c r="E52" s="19"/>
      <c r="F52" s="19"/>
      <c r="G52" s="19"/>
      <c r="H52" s="19"/>
      <c r="I52" s="19"/>
      <c r="J52" s="19"/>
      <c r="K52" s="19"/>
      <c r="L52" s="19"/>
      <c r="M52" s="19"/>
      <c r="N52" s="19"/>
      <c r="O52" s="19"/>
      <c r="P52" s="19"/>
      <c r="Q52" s="36"/>
      <c r="R52" s="36"/>
      <c r="S52" s="19"/>
      <c r="T52" s="19"/>
      <c r="U52" s="19"/>
    </row>
    <row r="53" spans="2:21" ht="15.75" customHeight="1">
      <c r="B53" s="19"/>
      <c r="C53" s="19"/>
      <c r="D53" s="19"/>
      <c r="E53" s="19"/>
      <c r="F53" s="19"/>
      <c r="G53" s="19"/>
      <c r="H53" s="19"/>
      <c r="I53" s="19"/>
      <c r="J53" s="19"/>
      <c r="K53" s="19"/>
      <c r="L53" s="19"/>
      <c r="M53" s="19"/>
      <c r="N53" s="19"/>
      <c r="O53" s="19"/>
      <c r="P53" s="19"/>
      <c r="Q53" s="36"/>
      <c r="R53" s="36"/>
      <c r="S53" s="19"/>
      <c r="T53" s="19"/>
      <c r="U53" s="19"/>
    </row>
    <row r="54" spans="2:21" ht="15.75" customHeight="1">
      <c r="B54" s="19"/>
      <c r="C54" s="19"/>
      <c r="D54" s="19"/>
      <c r="E54" s="19"/>
      <c r="F54" s="19"/>
      <c r="G54" s="19"/>
      <c r="H54" s="19"/>
      <c r="I54" s="19"/>
      <c r="J54" s="19"/>
      <c r="K54" s="19"/>
      <c r="L54" s="19"/>
      <c r="M54" s="19"/>
      <c r="N54" s="19"/>
      <c r="O54" s="19"/>
      <c r="P54" s="19"/>
      <c r="Q54" s="36"/>
      <c r="R54" s="36"/>
      <c r="S54" s="19"/>
      <c r="T54" s="19"/>
      <c r="U54" s="19"/>
    </row>
    <row r="55" spans="2:21" ht="15.75" customHeight="1">
      <c r="B55" s="19"/>
      <c r="C55" s="19"/>
      <c r="D55" s="19"/>
      <c r="E55" s="19"/>
      <c r="F55" s="19"/>
      <c r="G55" s="19"/>
      <c r="H55" s="19"/>
      <c r="I55" s="19"/>
      <c r="J55" s="19"/>
      <c r="K55" s="19"/>
      <c r="L55" s="19"/>
      <c r="M55" s="19"/>
      <c r="N55" s="19"/>
      <c r="O55" s="19"/>
      <c r="P55" s="19"/>
      <c r="Q55" s="36"/>
      <c r="R55" s="36"/>
      <c r="S55" s="19"/>
      <c r="T55" s="19"/>
      <c r="U55" s="19"/>
    </row>
    <row r="56" spans="2:21" ht="15.75" customHeight="1">
      <c r="B56" s="19"/>
      <c r="C56" s="19"/>
      <c r="D56" s="19"/>
      <c r="E56" s="19"/>
      <c r="F56" s="19"/>
      <c r="G56" s="19"/>
      <c r="H56" s="19"/>
      <c r="I56" s="19"/>
      <c r="J56" s="19"/>
      <c r="K56" s="19"/>
      <c r="L56" s="19"/>
      <c r="M56" s="19"/>
      <c r="N56" s="19"/>
      <c r="O56" s="19"/>
      <c r="P56" s="19"/>
      <c r="Q56" s="36"/>
      <c r="R56" s="36"/>
      <c r="S56" s="19"/>
      <c r="T56" s="19"/>
      <c r="U56" s="19"/>
    </row>
    <row r="57" spans="2:21" ht="15.75" customHeight="1">
      <c r="B57" s="19"/>
      <c r="C57" s="19"/>
      <c r="D57" s="19"/>
      <c r="E57" s="19"/>
      <c r="F57" s="19"/>
      <c r="G57" s="19"/>
      <c r="H57" s="19"/>
      <c r="I57" s="19"/>
      <c r="J57" s="19"/>
      <c r="K57" s="19"/>
      <c r="L57" s="19"/>
      <c r="M57" s="19"/>
      <c r="N57" s="19"/>
      <c r="O57" s="19"/>
      <c r="P57" s="19"/>
      <c r="Q57" s="36"/>
      <c r="R57" s="36"/>
      <c r="S57" s="19"/>
      <c r="T57" s="19"/>
      <c r="U57" s="19"/>
    </row>
    <row r="58" spans="2:21" ht="15.75" customHeight="1">
      <c r="B58" s="19"/>
      <c r="C58" s="19"/>
      <c r="D58" s="19"/>
      <c r="E58" s="19"/>
      <c r="F58" s="19"/>
      <c r="G58" s="19"/>
      <c r="H58" s="19"/>
      <c r="I58" s="19"/>
      <c r="J58" s="19"/>
      <c r="K58" s="19"/>
      <c r="L58" s="19"/>
      <c r="M58" s="19"/>
      <c r="N58" s="19"/>
      <c r="O58" s="19"/>
      <c r="P58" s="19"/>
      <c r="Q58" s="36"/>
      <c r="S58" s="19"/>
      <c r="T58" s="19"/>
      <c r="U58" s="19"/>
    </row>
    <row r="59" spans="2:19" ht="15.75" customHeight="1">
      <c r="B59" s="19"/>
      <c r="C59" s="19"/>
      <c r="D59" s="19"/>
      <c r="E59" s="19"/>
      <c r="F59" s="19"/>
      <c r="G59" s="19"/>
      <c r="H59" s="19"/>
      <c r="I59" s="19"/>
      <c r="J59" s="19"/>
      <c r="K59" s="19"/>
      <c r="L59" s="19"/>
      <c r="M59" s="19"/>
      <c r="N59" s="19"/>
      <c r="O59" s="19"/>
      <c r="P59" s="19"/>
      <c r="Q59" s="36"/>
      <c r="S59" s="19"/>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sheetData>
  <sheetProtection sheet="1" objects="1" scenarios="1"/>
  <mergeCells count="124">
    <mergeCell ref="B47:O47"/>
    <mergeCell ref="L38:O38"/>
    <mergeCell ref="J38:K38"/>
    <mergeCell ref="F38:I38"/>
    <mergeCell ref="F17:I17"/>
    <mergeCell ref="J17:K17"/>
    <mergeCell ref="L17:O17"/>
    <mergeCell ref="B17:E17"/>
    <mergeCell ref="B28:E28"/>
    <mergeCell ref="B29:E29"/>
    <mergeCell ref="B37:E37"/>
    <mergeCell ref="B38:E38"/>
    <mergeCell ref="B31:B34"/>
    <mergeCell ref="F32:I32"/>
    <mergeCell ref="F33:I33"/>
    <mergeCell ref="J33:K33"/>
    <mergeCell ref="F34:I34"/>
    <mergeCell ref="J34:K34"/>
    <mergeCell ref="J21:K21"/>
    <mergeCell ref="C31:E31"/>
    <mergeCell ref="C32:E32"/>
    <mergeCell ref="C33:E33"/>
    <mergeCell ref="C34:E34"/>
    <mergeCell ref="B30:E30"/>
    <mergeCell ref="B22:E22"/>
    <mergeCell ref="F22:I22"/>
    <mergeCell ref="J22:K22"/>
    <mergeCell ref="L22:O22"/>
    <mergeCell ref="F23:I23"/>
    <mergeCell ref="B23:E23"/>
    <mergeCell ref="B25:O25"/>
    <mergeCell ref="B26:O27"/>
    <mergeCell ref="J24:K24"/>
    <mergeCell ref="B2:E6"/>
    <mergeCell ref="F2:N4"/>
    <mergeCell ref="O2:P6"/>
    <mergeCell ref="F5:N6"/>
    <mergeCell ref="B7:P8"/>
    <mergeCell ref="B9:P10"/>
    <mergeCell ref="B11:B12"/>
    <mergeCell ref="B24:E24"/>
    <mergeCell ref="F24:I24"/>
    <mergeCell ref="L24:O24"/>
    <mergeCell ref="J19:K19"/>
    <mergeCell ref="L19:O19"/>
    <mergeCell ref="L20:O20"/>
    <mergeCell ref="L21:O21"/>
    <mergeCell ref="B19:E19"/>
    <mergeCell ref="B20:E20"/>
    <mergeCell ref="F20:I20"/>
    <mergeCell ref="J20:K20"/>
    <mergeCell ref="B21:E21"/>
    <mergeCell ref="F21:I21"/>
    <mergeCell ref="B16:O16"/>
    <mergeCell ref="P16:P17"/>
    <mergeCell ref="M11:P11"/>
    <mergeCell ref="M12:P12"/>
    <mergeCell ref="B18:E18"/>
    <mergeCell ref="F19:I19"/>
    <mergeCell ref="J18:K18"/>
    <mergeCell ref="L18:O18"/>
    <mergeCell ref="C11:G12"/>
    <mergeCell ref="D13:G13"/>
    <mergeCell ref="H13:K13"/>
    <mergeCell ref="B14:J14"/>
    <mergeCell ref="B15:J15"/>
    <mergeCell ref="F18:I18"/>
    <mergeCell ref="J31:K31"/>
    <mergeCell ref="L31:O31"/>
    <mergeCell ref="F29:I29"/>
    <mergeCell ref="J29:K29"/>
    <mergeCell ref="F30:I30"/>
    <mergeCell ref="J30:K30"/>
    <mergeCell ref="L30:O30"/>
    <mergeCell ref="L29:O29"/>
    <mergeCell ref="L13:P13"/>
    <mergeCell ref="K14:P14"/>
    <mergeCell ref="K15:P15"/>
    <mergeCell ref="P26:P28"/>
    <mergeCell ref="F28:I28"/>
    <mergeCell ref="J28:K28"/>
    <mergeCell ref="L28:O28"/>
    <mergeCell ref="J23:K23"/>
    <mergeCell ref="L23:O23"/>
    <mergeCell ref="F46:I46"/>
    <mergeCell ref="J46:K46"/>
    <mergeCell ref="L46:O46"/>
    <mergeCell ref="B45:E45"/>
    <mergeCell ref="B46:E46"/>
    <mergeCell ref="F41:I41"/>
    <mergeCell ref="J41:K41"/>
    <mergeCell ref="L41:O41"/>
    <mergeCell ref="F42:I42"/>
    <mergeCell ref="J42:K42"/>
    <mergeCell ref="J45:K45"/>
    <mergeCell ref="L45:O45"/>
    <mergeCell ref="L42:O42"/>
    <mergeCell ref="B43:O43"/>
    <mergeCell ref="B44:O44"/>
    <mergeCell ref="B41:E41"/>
    <mergeCell ref="B35:O35"/>
    <mergeCell ref="J32:K32"/>
    <mergeCell ref="L32:O32"/>
    <mergeCell ref="L33:O33"/>
    <mergeCell ref="L34:O34"/>
    <mergeCell ref="H11:K12"/>
    <mergeCell ref="L11:L12"/>
    <mergeCell ref="P44:P45"/>
    <mergeCell ref="F45:I45"/>
    <mergeCell ref="B42:E42"/>
    <mergeCell ref="P36:P37"/>
    <mergeCell ref="J37:K37"/>
    <mergeCell ref="B36:O36"/>
    <mergeCell ref="F37:I37"/>
    <mergeCell ref="L37:O37"/>
    <mergeCell ref="F39:I39"/>
    <mergeCell ref="J39:K39"/>
    <mergeCell ref="L39:O39"/>
    <mergeCell ref="J40:K40"/>
    <mergeCell ref="L40:O40"/>
    <mergeCell ref="F40:I40"/>
    <mergeCell ref="B39:E39"/>
    <mergeCell ref="B40:E40"/>
    <mergeCell ref="F31:I31"/>
  </mergeCells>
  <conditionalFormatting sqref="P38:P42 P29:P34 P18:P24">
    <cfRule type="colorScale" priority="5" dxfId="0">
      <colorScale>
        <cfvo type="formula" val="1"/>
        <cfvo type="formula" val="2"/>
        <cfvo type="formula" val="3"/>
        <color rgb="FFFF0000"/>
        <color rgb="FFFFFF00"/>
        <color theme="9"/>
      </colorScale>
    </cfRule>
  </conditionalFormatting>
  <conditionalFormatting sqref="P46">
    <cfRule type="colorScale" priority="11" dxfId="0">
      <colorScale>
        <cfvo type="formula" val="1"/>
        <cfvo type="formula" val="2"/>
        <cfvo type="formula" val="3"/>
        <color rgb="FFFF0000"/>
        <color rgb="FFFFFF00"/>
        <color theme="9"/>
      </colorScale>
    </cfRule>
  </conditionalFormatting>
  <conditionalFormatting sqref="P39:P42">
    <cfRule type="colorScale" priority="1" dxfId="0">
      <colorScale>
        <cfvo type="num" val="1"/>
        <cfvo type="num" val="2"/>
        <cfvo type="num" val="3"/>
        <color rgb="FFFF0000"/>
        <color rgb="FFFFFF00"/>
        <color theme="9" tint="-0.24997000396251678"/>
      </colorScale>
    </cfRule>
  </conditionalFormatting>
  <conditionalFormatting sqref="P38:P42">
    <cfRule type="colorScale" priority="63" dxfId="0">
      <colorScale>
        <cfvo type="min" val="0"/>
        <cfvo type="percentile" val="50"/>
        <cfvo type="max"/>
        <color rgb="FFF8696B"/>
        <color rgb="FFFFEB84"/>
        <color rgb="FF63BE7B"/>
      </colorScale>
    </cfRule>
  </conditionalFormatting>
  <conditionalFormatting sqref="P29:P34">
    <cfRule type="colorScale" priority="74" dxfId="0">
      <colorScale>
        <cfvo type="min" val="0"/>
        <cfvo type="percentile" val="50"/>
        <cfvo type="max"/>
        <color rgb="FFF8696B"/>
        <color rgb="FFFFEB84"/>
        <color rgb="FF63BE7B"/>
      </colorScale>
    </cfRule>
  </conditionalFormatting>
  <conditionalFormatting sqref="P18:P24">
    <cfRule type="colorScale" priority="76" dxfId="0">
      <colorScale>
        <cfvo type="num" val="1"/>
        <cfvo type="num" val="2"/>
        <cfvo type="num" val="3"/>
        <color rgb="FFFF0000"/>
        <color rgb="FFFFFF00"/>
        <color theme="9" tint="-0.24997000396251678"/>
      </colorScale>
    </cfRule>
    <cfRule type="colorScale" priority="77" dxfId="0">
      <colorScale>
        <cfvo type="min" val="0"/>
        <cfvo type="num" val="2"/>
        <cfvo type="max"/>
        <color rgb="FFFF0000"/>
        <color rgb="FFFFFF00"/>
        <color theme="9" tint="-0.24997000396251678"/>
      </colorScale>
    </cfRule>
    <cfRule type="colorScale" priority="78" dxfId="0">
      <colorScale>
        <cfvo type="num" val="1"/>
        <cfvo type="num" val="1"/>
        <cfvo type="num" val="3"/>
        <color rgb="FFF8696B"/>
        <color rgb="FFFFEB84"/>
        <color rgb="FF63BE7B"/>
      </colorScale>
    </cfRule>
  </conditionalFormatting>
  <dataValidations count="1">
    <dataValidation type="list" allowBlank="1" showInputMessage="1" showErrorMessage="1" sqref="J46:K46 J18:K24 J38:K42 J29:K34">
      <formula1>$V$18:$V$20</formula1>
    </dataValidation>
  </dataValidations>
  <printOptions/>
  <pageMargins left="0.7" right="0.7" top="0.75" bottom="0.75" header="0" footer="0"/>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R33"/>
  <sheetViews>
    <sheetView zoomScale="80" zoomScaleNormal="80" zoomScalePageLayoutView="0" workbookViewId="0" topLeftCell="A1">
      <selection activeCell="R9" sqref="R9"/>
    </sheetView>
  </sheetViews>
  <sheetFormatPr defaultColWidth="11.3359375" defaultRowHeight="15" customHeight="1"/>
  <cols>
    <col min="1" max="1" width="2.10546875" style="0" customWidth="1"/>
    <col min="2" max="2" width="6.3359375" style="0" customWidth="1"/>
    <col min="3" max="3" width="4.10546875" style="0" customWidth="1"/>
    <col min="4" max="4" width="8.4453125" style="0" customWidth="1"/>
    <col min="5" max="5" width="18.3359375" style="0" customWidth="1"/>
    <col min="6" max="6" width="16.6640625" style="0" customWidth="1"/>
    <col min="7" max="7" width="4.4453125" style="0" customWidth="1"/>
    <col min="8" max="8" width="38.6640625" style="0" customWidth="1"/>
    <col min="9" max="9" width="3.10546875" style="0" customWidth="1"/>
    <col min="10" max="10" width="4.3359375" style="0" customWidth="1"/>
    <col min="11" max="11" width="3.3359375" style="0" customWidth="1"/>
    <col min="12" max="12" width="16.3359375" style="0" customWidth="1"/>
    <col min="13" max="13" width="5.6640625" style="0" customWidth="1"/>
    <col min="14" max="14" width="3.3359375" style="0" customWidth="1"/>
    <col min="15" max="15" width="4.99609375" style="0" customWidth="1"/>
    <col min="16" max="16" width="3.3359375" style="0" customWidth="1"/>
    <col min="17" max="17" width="3.10546875" style="0" customWidth="1"/>
    <col min="18" max="23" width="10.5546875" style="0" customWidth="1"/>
  </cols>
  <sheetData>
    <row r="1" spans="1:18" s="1" customFormat="1" ht="15" customHeight="1" thickBot="1">
      <c r="A1" s="19"/>
      <c r="B1" s="19"/>
      <c r="C1" s="19"/>
      <c r="D1" s="19"/>
      <c r="E1" s="19"/>
      <c r="F1" s="19"/>
      <c r="G1" s="19"/>
      <c r="H1" s="19"/>
      <c r="I1" s="19"/>
      <c r="J1" s="19"/>
      <c r="K1" s="19"/>
      <c r="L1" s="19"/>
      <c r="M1" s="19"/>
      <c r="N1" s="19"/>
      <c r="O1" s="19"/>
      <c r="P1" s="19"/>
      <c r="Q1" s="19"/>
      <c r="R1" s="19"/>
    </row>
    <row r="2" spans="1:18" ht="15.75" customHeight="1" thickBot="1">
      <c r="A2" s="19"/>
      <c r="B2" s="214" t="s">
        <v>32</v>
      </c>
      <c r="C2" s="215"/>
      <c r="D2" s="215"/>
      <c r="E2" s="214" t="s">
        <v>31</v>
      </c>
      <c r="F2" s="224"/>
      <c r="G2" s="19"/>
      <c r="H2" s="7" t="s">
        <v>35</v>
      </c>
      <c r="I2" s="225" t="s">
        <v>33</v>
      </c>
      <c r="J2" s="226"/>
      <c r="K2" s="227"/>
      <c r="L2" s="6" t="s">
        <v>40</v>
      </c>
      <c r="M2" s="20"/>
      <c r="N2" s="19"/>
      <c r="O2" s="19"/>
      <c r="P2" s="19"/>
      <c r="Q2" s="19"/>
      <c r="R2" s="19"/>
    </row>
    <row r="3" spans="1:18" ht="15.75" customHeight="1">
      <c r="A3" s="19"/>
      <c r="B3" s="30" t="s">
        <v>44</v>
      </c>
      <c r="C3" s="4"/>
      <c r="D3" s="14" t="s">
        <v>28</v>
      </c>
      <c r="E3" s="218" t="s">
        <v>46</v>
      </c>
      <c r="F3" s="219"/>
      <c r="G3" s="19"/>
      <c r="H3" s="8" t="s">
        <v>36</v>
      </c>
      <c r="I3" s="228">
        <f>'Evaluación PDGRD'!P25</f>
        <v>47.61904761904762</v>
      </c>
      <c r="J3" s="229"/>
      <c r="K3" s="230"/>
      <c r="L3" s="13">
        <f>I3*25%</f>
        <v>11.904761904761905</v>
      </c>
      <c r="M3" s="21"/>
      <c r="N3" s="19"/>
      <c r="O3" s="19"/>
      <c r="P3" s="19"/>
      <c r="Q3" s="19"/>
      <c r="R3" s="19"/>
    </row>
    <row r="4" spans="1:18" ht="15.75" customHeight="1">
      <c r="A4" s="19"/>
      <c r="B4" s="31" t="s">
        <v>43</v>
      </c>
      <c r="C4" s="3"/>
      <c r="D4" s="15" t="s">
        <v>29</v>
      </c>
      <c r="E4" s="220" t="s">
        <v>47</v>
      </c>
      <c r="F4" s="221"/>
      <c r="G4" s="19"/>
      <c r="H4" s="9" t="s">
        <v>37</v>
      </c>
      <c r="I4" s="231">
        <f>'Evaluación PDGRD'!P35</f>
        <v>94.44444444444444</v>
      </c>
      <c r="J4" s="232"/>
      <c r="K4" s="233"/>
      <c r="L4" s="13">
        <f>I4*25%</f>
        <v>23.61111111111111</v>
      </c>
      <c r="M4" s="21"/>
      <c r="N4" s="19"/>
      <c r="O4" s="19"/>
      <c r="P4" s="19"/>
      <c r="Q4" s="19"/>
      <c r="R4" s="19"/>
    </row>
    <row r="5" spans="1:18" ht="15.75" customHeight="1" thickBot="1">
      <c r="A5" s="19"/>
      <c r="B5" s="32" t="s">
        <v>42</v>
      </c>
      <c r="C5" s="5"/>
      <c r="D5" s="16" t="s">
        <v>30</v>
      </c>
      <c r="E5" s="222" t="s">
        <v>48</v>
      </c>
      <c r="F5" s="223"/>
      <c r="G5" s="19"/>
      <c r="H5" s="10" t="s">
        <v>39</v>
      </c>
      <c r="I5" s="231">
        <f>'Evaluación PDGRD'!P43</f>
        <v>100</v>
      </c>
      <c r="J5" s="232"/>
      <c r="K5" s="233"/>
      <c r="L5" s="13">
        <f>I5*25%</f>
        <v>25</v>
      </c>
      <c r="M5" s="21"/>
      <c r="N5" s="19"/>
      <c r="O5" s="19"/>
      <c r="P5" s="19"/>
      <c r="Q5" s="19"/>
      <c r="R5" s="19"/>
    </row>
    <row r="6" spans="1:18" ht="15.75" customHeight="1" thickBot="1">
      <c r="A6" s="19"/>
      <c r="B6" s="19"/>
      <c r="C6" s="19"/>
      <c r="D6" s="19"/>
      <c r="E6" s="19"/>
      <c r="F6" s="19"/>
      <c r="G6" s="19"/>
      <c r="H6" s="11" t="s">
        <v>38</v>
      </c>
      <c r="I6" s="234">
        <f>'Evaluación PDGRD'!P47</f>
        <v>100</v>
      </c>
      <c r="J6" s="235"/>
      <c r="K6" s="236"/>
      <c r="L6" s="13">
        <f>I6*25%</f>
        <v>25</v>
      </c>
      <c r="M6" s="21"/>
      <c r="N6" s="19"/>
      <c r="O6" s="19"/>
      <c r="P6" s="19"/>
      <c r="Q6" s="19"/>
      <c r="R6" s="19"/>
    </row>
    <row r="7" spans="1:18" ht="15.75" customHeight="1" thickBot="1">
      <c r="A7" s="19"/>
      <c r="B7" s="19"/>
      <c r="C7" s="19"/>
      <c r="D7" s="19"/>
      <c r="E7" s="17" t="s">
        <v>61</v>
      </c>
      <c r="F7" s="28">
        <f>L7</f>
        <v>85.51587301587301</v>
      </c>
      <c r="G7" s="19"/>
      <c r="H7" s="20"/>
      <c r="I7" s="216" t="s">
        <v>34</v>
      </c>
      <c r="J7" s="217"/>
      <c r="K7" s="217"/>
      <c r="L7" s="12">
        <f>SUM(L3:L6)</f>
        <v>85.51587301587301</v>
      </c>
      <c r="M7" s="20"/>
      <c r="N7" s="19"/>
      <c r="O7" s="19"/>
      <c r="P7" s="19"/>
      <c r="Q7" s="19"/>
      <c r="R7" s="19"/>
    </row>
    <row r="8" spans="1:18" ht="15.75" customHeight="1" thickBot="1">
      <c r="A8" s="19"/>
      <c r="B8" s="19"/>
      <c r="C8" s="19"/>
      <c r="D8" s="19"/>
      <c r="E8" s="18" t="s">
        <v>62</v>
      </c>
      <c r="F8" s="29">
        <f>100-F7</f>
        <v>14.484126984126988</v>
      </c>
      <c r="G8" s="19"/>
      <c r="H8" s="19"/>
      <c r="I8" s="19"/>
      <c r="J8" s="19"/>
      <c r="K8" s="19"/>
      <c r="L8" s="19"/>
      <c r="M8" s="19"/>
      <c r="N8" s="19"/>
      <c r="O8" s="19"/>
      <c r="P8" s="19"/>
      <c r="Q8" s="19"/>
      <c r="R8" s="19"/>
    </row>
    <row r="9" spans="1:18" ht="15.75" customHeight="1">
      <c r="A9" s="19"/>
      <c r="B9" s="19"/>
      <c r="C9" s="19"/>
      <c r="D9" s="19"/>
      <c r="E9" s="19"/>
      <c r="F9" s="19"/>
      <c r="G9" s="19"/>
      <c r="M9" s="19"/>
      <c r="N9" s="19"/>
      <c r="O9" s="19"/>
      <c r="P9" s="19"/>
      <c r="Q9" s="19"/>
      <c r="R9" s="19"/>
    </row>
    <row r="10" spans="1:18" ht="15.75" customHeight="1">
      <c r="A10" s="19"/>
      <c r="G10" s="19"/>
      <c r="M10" s="19"/>
      <c r="N10" s="19"/>
      <c r="O10" s="19"/>
      <c r="P10" s="19"/>
      <c r="Q10" s="19"/>
      <c r="R10" s="19"/>
    </row>
    <row r="11" spans="1:18" ht="15.75" customHeight="1">
      <c r="A11" s="19"/>
      <c r="G11" s="19"/>
      <c r="M11" s="19"/>
      <c r="N11" s="19"/>
      <c r="O11" s="19"/>
      <c r="P11" s="19"/>
      <c r="Q11" s="19"/>
      <c r="R11" s="19"/>
    </row>
    <row r="12" spans="1:18" ht="15.75" customHeight="1">
      <c r="A12" s="19"/>
      <c r="G12" s="19"/>
      <c r="M12" s="19"/>
      <c r="N12" s="19"/>
      <c r="O12" s="19"/>
      <c r="P12" s="19"/>
      <c r="Q12" s="19"/>
      <c r="R12" s="19"/>
    </row>
    <row r="13" spans="1:18" ht="15.75" customHeight="1">
      <c r="A13" s="19"/>
      <c r="G13" s="19"/>
      <c r="M13" s="19"/>
      <c r="N13" s="19"/>
      <c r="O13" s="19"/>
      <c r="P13" s="19"/>
      <c r="Q13" s="19"/>
      <c r="R13" s="19"/>
    </row>
    <row r="14" spans="1:18" ht="15.75" customHeight="1">
      <c r="A14" s="19"/>
      <c r="G14" s="19"/>
      <c r="M14" s="19"/>
      <c r="N14" s="19"/>
      <c r="O14" s="19"/>
      <c r="P14" s="19"/>
      <c r="Q14" s="19"/>
      <c r="R14" s="19"/>
    </row>
    <row r="15" spans="1:18" ht="15.75" customHeight="1">
      <c r="A15" s="19"/>
      <c r="G15" s="19"/>
      <c r="M15" s="19"/>
      <c r="N15" s="19"/>
      <c r="O15" s="19"/>
      <c r="P15" s="19"/>
      <c r="Q15" s="19"/>
      <c r="R15" s="19"/>
    </row>
    <row r="16" spans="1:18" ht="15.75" customHeight="1">
      <c r="A16" s="19"/>
      <c r="G16" s="19"/>
      <c r="M16" s="19"/>
      <c r="N16" s="19"/>
      <c r="O16" s="19"/>
      <c r="P16" s="19"/>
      <c r="Q16" s="19"/>
      <c r="R16" s="19"/>
    </row>
    <row r="17" spans="1:18" ht="15.75" customHeight="1">
      <c r="A17" s="19"/>
      <c r="G17" s="19"/>
      <c r="M17" s="19"/>
      <c r="N17" s="19"/>
      <c r="O17" s="19"/>
      <c r="P17" s="19"/>
      <c r="Q17" s="19"/>
      <c r="R17" s="19"/>
    </row>
    <row r="18" spans="1:18" ht="15.75" customHeight="1">
      <c r="A18" s="19"/>
      <c r="G18" s="19"/>
      <c r="M18" s="19"/>
      <c r="N18" s="19"/>
      <c r="O18" s="19"/>
      <c r="P18" s="19"/>
      <c r="Q18" s="19"/>
      <c r="R18" s="19"/>
    </row>
    <row r="19" spans="1:18" ht="15.75" customHeight="1">
      <c r="A19" s="19"/>
      <c r="G19" s="19"/>
      <c r="M19" s="19"/>
      <c r="N19" s="19"/>
      <c r="O19" s="19"/>
      <c r="P19" s="19"/>
      <c r="Q19" s="19"/>
      <c r="R19" s="19"/>
    </row>
    <row r="20" spans="1:18" ht="15.75" customHeight="1">
      <c r="A20" s="19"/>
      <c r="G20" s="19"/>
      <c r="M20" s="19"/>
      <c r="N20" s="19"/>
      <c r="O20" s="19"/>
      <c r="P20" s="19"/>
      <c r="Q20" s="19"/>
      <c r="R20" s="19"/>
    </row>
    <row r="21" spans="1:18" ht="15.75" customHeight="1">
      <c r="A21" s="19"/>
      <c r="G21" s="19"/>
      <c r="M21" s="19"/>
      <c r="N21" s="19"/>
      <c r="O21" s="19"/>
      <c r="P21" s="19"/>
      <c r="Q21" s="19"/>
      <c r="R21" s="19"/>
    </row>
    <row r="22" spans="1:18" ht="15.75" customHeight="1">
      <c r="A22" s="19"/>
      <c r="G22" s="19"/>
      <c r="M22" s="19"/>
      <c r="N22" s="19"/>
      <c r="O22" s="19"/>
      <c r="P22" s="19"/>
      <c r="Q22" s="19"/>
      <c r="R22" s="19"/>
    </row>
    <row r="23" spans="1:18" ht="15.75" customHeight="1" thickBot="1">
      <c r="A23" s="19"/>
      <c r="B23" s="19"/>
      <c r="C23" s="19"/>
      <c r="D23" s="19"/>
      <c r="E23" s="19"/>
      <c r="F23" s="19"/>
      <c r="G23" s="19"/>
      <c r="H23" s="19"/>
      <c r="I23" s="19"/>
      <c r="J23" s="19"/>
      <c r="K23" s="19"/>
      <c r="L23" s="19"/>
      <c r="M23" s="19"/>
      <c r="N23" s="19"/>
      <c r="O23" s="19"/>
      <c r="P23" s="19"/>
      <c r="Q23" s="19"/>
      <c r="R23" s="19"/>
    </row>
    <row r="24" spans="1:18" ht="15.75" customHeight="1" thickBot="1">
      <c r="A24" s="19"/>
      <c r="B24" s="237" t="s">
        <v>49</v>
      </c>
      <c r="C24" s="238"/>
      <c r="D24" s="238"/>
      <c r="E24" s="238"/>
      <c r="F24" s="238"/>
      <c r="G24" s="238"/>
      <c r="H24" s="238"/>
      <c r="I24" s="238"/>
      <c r="J24" s="238"/>
      <c r="K24" s="238"/>
      <c r="L24" s="239"/>
      <c r="M24" s="19"/>
      <c r="N24" s="19"/>
      <c r="O24" s="19"/>
      <c r="P24" s="19"/>
      <c r="Q24" s="19"/>
      <c r="R24" s="19"/>
    </row>
    <row r="25" spans="1:18" ht="378" customHeight="1" thickBot="1">
      <c r="A25" s="19"/>
      <c r="B25" s="208" t="s">
        <v>67</v>
      </c>
      <c r="C25" s="209"/>
      <c r="D25" s="209"/>
      <c r="E25" s="209"/>
      <c r="F25" s="196" t="s">
        <v>109</v>
      </c>
      <c r="G25" s="197"/>
      <c r="H25" s="197"/>
      <c r="I25" s="197"/>
      <c r="J25" s="197"/>
      <c r="K25" s="197"/>
      <c r="L25" s="198"/>
      <c r="M25" s="19"/>
      <c r="N25" s="19"/>
      <c r="O25" s="19"/>
      <c r="P25" s="19"/>
      <c r="Q25" s="19"/>
      <c r="R25" s="39"/>
    </row>
    <row r="26" spans="1:18" ht="263.25" customHeight="1" thickBot="1">
      <c r="A26" s="19"/>
      <c r="B26" s="199" t="s">
        <v>37</v>
      </c>
      <c r="C26" s="200"/>
      <c r="D26" s="200"/>
      <c r="E26" s="201"/>
      <c r="F26" s="196" t="s">
        <v>99</v>
      </c>
      <c r="G26" s="197"/>
      <c r="H26" s="197"/>
      <c r="I26" s="197"/>
      <c r="J26" s="197"/>
      <c r="K26" s="197"/>
      <c r="L26" s="198"/>
      <c r="M26" s="19"/>
      <c r="N26" s="19"/>
      <c r="O26" s="19"/>
      <c r="P26" s="19"/>
      <c r="Q26" s="19"/>
      <c r="R26" s="39"/>
    </row>
    <row r="27" spans="1:18" ht="38.25" customHeight="1" thickBot="1">
      <c r="A27" s="19"/>
      <c r="B27" s="205" t="s">
        <v>68</v>
      </c>
      <c r="C27" s="206"/>
      <c r="D27" s="206"/>
      <c r="E27" s="207"/>
      <c r="F27" s="202" t="s">
        <v>66</v>
      </c>
      <c r="G27" s="203"/>
      <c r="H27" s="203"/>
      <c r="I27" s="203"/>
      <c r="J27" s="203"/>
      <c r="K27" s="203"/>
      <c r="L27" s="204"/>
      <c r="M27" s="19"/>
      <c r="N27" s="19"/>
      <c r="O27" s="19"/>
      <c r="P27" s="19"/>
      <c r="Q27" s="19"/>
      <c r="R27" s="39"/>
    </row>
    <row r="28" spans="1:18" ht="19.5" customHeight="1" thickBot="1">
      <c r="A28" s="19"/>
      <c r="B28" s="199" t="s">
        <v>69</v>
      </c>
      <c r="C28" s="200"/>
      <c r="D28" s="200"/>
      <c r="E28" s="201"/>
      <c r="F28" s="210" t="s">
        <v>66</v>
      </c>
      <c r="G28" s="210"/>
      <c r="H28" s="210"/>
      <c r="I28" s="210"/>
      <c r="J28" s="210"/>
      <c r="K28" s="210"/>
      <c r="L28" s="211"/>
      <c r="M28" s="20"/>
      <c r="N28" s="19"/>
      <c r="O28" s="19"/>
      <c r="P28" s="19"/>
      <c r="Q28" s="19"/>
      <c r="R28" s="39"/>
    </row>
    <row r="29" spans="1:18" ht="33.75" customHeight="1">
      <c r="A29" s="19"/>
      <c r="B29" s="212"/>
      <c r="C29" s="213"/>
      <c r="D29" s="213"/>
      <c r="E29" s="213"/>
      <c r="F29" s="213"/>
      <c r="G29" s="40"/>
      <c r="H29" s="40"/>
      <c r="I29" s="40"/>
      <c r="J29" s="40"/>
      <c r="K29" s="40"/>
      <c r="L29" s="40"/>
      <c r="M29" s="20"/>
      <c r="N29" s="19"/>
      <c r="O29" s="19"/>
      <c r="P29" s="19"/>
      <c r="Q29" s="19"/>
      <c r="R29" s="39"/>
    </row>
    <row r="30" spans="1:18" ht="33" customHeight="1">
      <c r="A30" s="19"/>
      <c r="B30" s="40"/>
      <c r="C30" s="40"/>
      <c r="D30" s="40"/>
      <c r="E30" s="40"/>
      <c r="F30" s="40"/>
      <c r="G30" s="40"/>
      <c r="H30" s="40"/>
      <c r="I30" s="40"/>
      <c r="J30" s="40"/>
      <c r="K30" s="40"/>
      <c r="L30" s="40"/>
      <c r="M30" s="20"/>
      <c r="N30" s="19"/>
      <c r="O30" s="19"/>
      <c r="P30" s="19"/>
      <c r="Q30" s="19"/>
      <c r="R30" s="39"/>
    </row>
    <row r="31" spans="1:18" ht="15.75" customHeight="1">
      <c r="A31" s="19"/>
      <c r="B31" s="19"/>
      <c r="C31" s="19"/>
      <c r="D31" s="19"/>
      <c r="E31" s="19"/>
      <c r="F31" s="19"/>
      <c r="G31" s="19"/>
      <c r="H31" s="19"/>
      <c r="I31" s="19"/>
      <c r="J31" s="19"/>
      <c r="K31" s="19"/>
      <c r="L31" s="19"/>
      <c r="M31" s="19"/>
      <c r="N31" s="19"/>
      <c r="O31" s="19"/>
      <c r="P31" s="19"/>
      <c r="Q31" s="19"/>
      <c r="R31" s="39"/>
    </row>
    <row r="32" spans="1:18" ht="15.75" customHeight="1">
      <c r="A32" s="19"/>
      <c r="B32" s="19"/>
      <c r="C32" s="19"/>
      <c r="D32" s="19"/>
      <c r="E32" s="19"/>
      <c r="F32" s="19"/>
      <c r="G32" s="19"/>
      <c r="H32" s="19"/>
      <c r="I32" s="19"/>
      <c r="J32" s="19"/>
      <c r="K32" s="19"/>
      <c r="L32" s="19"/>
      <c r="M32" s="19"/>
      <c r="N32" s="19"/>
      <c r="O32" s="19"/>
      <c r="P32" s="19"/>
      <c r="Q32" s="19"/>
      <c r="R32" s="39"/>
    </row>
    <row r="33" spans="1:18" ht="15.75" customHeight="1">
      <c r="A33" s="19"/>
      <c r="B33" s="19"/>
      <c r="C33" s="19"/>
      <c r="D33" s="19"/>
      <c r="E33" s="19"/>
      <c r="F33" s="19"/>
      <c r="G33" s="19"/>
      <c r="H33" s="19"/>
      <c r="I33" s="19"/>
      <c r="J33" s="19"/>
      <c r="K33" s="19"/>
      <c r="L33" s="19"/>
      <c r="M33" s="19"/>
      <c r="N33" s="19"/>
      <c r="O33" s="19"/>
      <c r="P33" s="19"/>
      <c r="Q33" s="19"/>
      <c r="R33" s="39"/>
    </row>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sheetProtection sheet="1" objects="1" scenarios="1"/>
  <mergeCells count="21">
    <mergeCell ref="F28:L28"/>
    <mergeCell ref="B28:E28"/>
    <mergeCell ref="B29:F29"/>
    <mergeCell ref="B2:D2"/>
    <mergeCell ref="I7:K7"/>
    <mergeCell ref="E3:F3"/>
    <mergeCell ref="E4:F4"/>
    <mergeCell ref="E5:F5"/>
    <mergeCell ref="E2:F2"/>
    <mergeCell ref="I2:K2"/>
    <mergeCell ref="I3:K3"/>
    <mergeCell ref="I4:K4"/>
    <mergeCell ref="I5:K5"/>
    <mergeCell ref="I6:K6"/>
    <mergeCell ref="B24:L24"/>
    <mergeCell ref="F25:L25"/>
    <mergeCell ref="F26:L26"/>
    <mergeCell ref="B26:E26"/>
    <mergeCell ref="F27:L27"/>
    <mergeCell ref="B27:E27"/>
    <mergeCell ref="B25:E25"/>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John</cp:lastModifiedBy>
  <dcterms:created xsi:type="dcterms:W3CDTF">2020-09-24T23:10:51Z</dcterms:created>
  <dcterms:modified xsi:type="dcterms:W3CDTF">2021-06-04T21:06:03Z</dcterms:modified>
  <cp:category/>
  <cp:version/>
  <cp:contentType/>
  <cp:contentStatus/>
</cp:coreProperties>
</file>