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<sst xmlns="http://schemas.openxmlformats.org/spreadsheetml/2006/main" count="146" uniqueCount="105">
  <si>
    <t>ANÁLISIS PLANES DEPARTAMENTALES DE GESTIÓN DEL RIESGO DE DESASTRES - 2020</t>
  </si>
  <si>
    <t>Versión 1.1</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</si>
  <si>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</si>
  <si>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</si>
  <si>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</si>
  <si>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</si>
  <si>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</si>
  <si>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</si>
  <si>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Nombre Plan Departamental de Gestión del Riesgo de Desastres: Sin identificar</t>
  </si>
  <si>
    <t>Región establecida en el Plan Nacional de Desarrollo  "Pacto por Colombia, pacto por la equidad" 2018 - 2022</t>
  </si>
  <si>
    <r>
      <t xml:space="preserve">1. ETAPA DE DIAGNÓSTICO DEPARTAMENTAL 
</t>
    </r>
    <r>
      <rPr>
        <b/>
        <sz val="14"/>
        <color indexed="8"/>
        <rFont val="Calibri"/>
        <family val="2"/>
      </rPr>
      <t>INFORMACIÓN GENERAL DEL DEPARTAMENTO</t>
    </r>
  </si>
  <si>
    <t>VALOR</t>
  </si>
  <si>
    <t>ASPECTOS</t>
  </si>
  <si>
    <t>DESCRIPCIÓN</t>
  </si>
  <si>
    <t>CUMPLE</t>
  </si>
  <si>
    <t>OBSERVACIÓN Y RECOMENDACIÓN</t>
  </si>
  <si>
    <t>1.1. El PDGRD identifica los aspectos geográficos?</t>
  </si>
  <si>
    <t>SI</t>
  </si>
  <si>
    <t>Sin observaciones y recomendaciones</t>
  </si>
  <si>
    <t>NO</t>
  </si>
  <si>
    <t>1.2. El PDGRD identifica los aspectos físico - ambientales?</t>
  </si>
  <si>
    <t>PARCIALMENTE</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</si>
  <si>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</si>
  <si>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</si>
  <si>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</si>
  <si>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</si>
  <si>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</si>
  <si>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No se identifica</t>
  </si>
  <si>
    <t>2. ETAPA DE FORMULACIÓN</t>
  </si>
  <si>
    <t>2.1. El PDGRD formula un componente de estratégico de GRD para el desarrollo del departamento?</t>
  </si>
  <si>
    <t>2.2. El PDGRD reconoce la relación entre desarrollo - riesgo - desastre?</t>
  </si>
  <si>
    <t>El presente ítem se identifica de manera preliminar en la caracterización de cada uno de los escenarios de riesgo de desastres</t>
  </si>
  <si>
    <t>2.3. Análisis de factores y construcción de los escenarios de riesgo de desastres</t>
  </si>
  <si>
    <t>El PDGRD identifica, caracteriza y zonifica las amenazas?</t>
  </si>
  <si>
    <t>El PDGRD identifica, caracteriza y zonifica las vulnerabilidades en función de los fenómenos amenazantes</t>
  </si>
  <si>
    <t>EL PDGRD identifica y caracteriza los escenarios de riesgo de desastres en función de cada uno de los  fenómenos amenazantes y vulnerabilidades?</t>
  </si>
  <si>
    <t>sin observaciones y recomendaciones</t>
  </si>
  <si>
    <t>El PDGRD define medidas de intervención en términos de los procesos de la GRD, identificación de actores e instancias de gestión?</t>
  </si>
  <si>
    <t>El PDGRD define medidas de intervención para cada uno de los escenarios de riesgo de desastres caracterizados</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</si>
  <si>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</si>
  <si>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</si>
  <si>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</si>
  <si>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</si>
  <si>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</si>
  <si>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3.5. Los programas, proyectos, metas y plazos de ejecución se encuentran armonizados con los objetivos del Plan Nacional de Gestión del Riesgo de Desastres (PNGRD)</t>
  </si>
  <si>
    <t>Se identifican programas, proyecto en función de los procesos de la GRD</t>
  </si>
  <si>
    <t>4. EVALUACIÓN Y SEGUIMIENTO</t>
  </si>
  <si>
    <t>ASPECTO</t>
  </si>
  <si>
    <t>4.1. El PDGRD define mecanismos de seguimiento y evaluación del PDGRD?</t>
  </si>
  <si>
    <r>
      <t>Observaciones:</t>
    </r>
    <r>
      <rPr>
        <sz val="14"/>
        <color indexed="8"/>
        <rFont val="Calibri"/>
        <family val="2"/>
      </rPr>
      <t xml:space="preserve"> Sin observación</t>
    </r>
    <r>
      <rPr>
        <b/>
        <sz val="14"/>
        <color indexed="8"/>
        <rFont val="Calibri"/>
        <family val="2"/>
      </rPr>
      <t>.</t>
    </r>
  </si>
  <si>
    <t>Interpretación</t>
  </si>
  <si>
    <t>Valoración de la inclusión de los aspectos</t>
  </si>
  <si>
    <t>ETAPAS</t>
  </si>
  <si>
    <t>RESULTADOS</t>
  </si>
  <si>
    <t>% DE INCLUSIÓN</t>
  </si>
  <si>
    <t>71-100</t>
  </si>
  <si>
    <t>Bueno</t>
  </si>
  <si>
    <t>Bien formulado</t>
  </si>
  <si>
    <t xml:space="preserve">DIAGNÓSTICO DEPARTAMENTAL </t>
  </si>
  <si>
    <t>51-70</t>
  </si>
  <si>
    <t>Aceptable</t>
  </si>
  <si>
    <t>Se realizo parcialmente</t>
  </si>
  <si>
    <t>FORMULACIÓN</t>
  </si>
  <si>
    <t>0-50</t>
  </si>
  <si>
    <t>Deficiente</t>
  </si>
  <si>
    <t>Presenta fuertes deficiencias</t>
  </si>
  <si>
    <t>COMPONENTE PROGRAMÁTICO Y DE ARMONIZACIÓN</t>
  </si>
  <si>
    <t>EVALUACION Y SEGUIMIENTO</t>
  </si>
  <si>
    <t>Cumple</t>
  </si>
  <si>
    <t>TOTAL</t>
  </si>
  <si>
    <t>Deficiencias</t>
  </si>
  <si>
    <t>ANÁLISIS DE RESULTADOS</t>
  </si>
  <si>
    <t>Fecha: 16/11/2020</t>
  </si>
  <si>
    <t>Se recomienda al departamento realizar la identificación de daños y pérdidas potenciales a partir del análisis entre amenaza. Vulnerabilidad. Asimismo tener en cuenta información secundario como el Atlas de Riesgo elaborado por la UNGRD donde se identifica la probabilidad de daños y pérdidas económicas potenciales para el departamento y sus municipios</t>
  </si>
  <si>
    <t>BOYACÁ</t>
  </si>
  <si>
    <t>CENTRAL</t>
  </si>
  <si>
    <t>Ordenanza y/o Decreto de adopción:</t>
  </si>
  <si>
    <t>El PDGRD realiza la siguiente descripción
1. Fisiografía
2. Variables climatológicas
3. Zonificación climatológica del departamento
4. Ecosistemas estratégicos
5. Geología
6. Geomorfología
7. Hidrología
8. Cambio climático</t>
  </si>
  <si>
    <t>Se recomienda un mapa de distribución espacial de la población del departamento</t>
  </si>
  <si>
    <t>El PDGRD realiza una descripción en términos del producto interno brutal departamental y por habitante, y menciona que los sectores mas representativos son: Servicios Financieros 8,8%; Servicios sociales, comunales y personales 15,0%; Industria manufacturera 12,1%; Minas y canteras 15,1%; Derechos e impuestos 6,7%; Comercio y reparación 7,4%; Construcción 7,7%; Agropecuarios 12,9%; Transporte, almacenamiento y comunicaciones 6,4%; Electricidad, gas y agua 4,6% y Restaurantes y hoteles 3,2%</t>
  </si>
  <si>
    <t>Se recomienda al departamento de Boyacá realizar una caracterización frente a la construcción de los escenarios de riesgo presentes, teniendo en cuenta la descripción general del departamento, la ocupación del territorio, las dinámicas sociales y económicas, entre otras</t>
  </si>
  <si>
    <t xml:space="preserve">A partir de las tablas de caracterización de los escenarios de riesgo se identifican las consecuencias de manera general como pérdida de infraestructura, vidas humanas, etc. </t>
  </si>
  <si>
    <t>Se identifica el presupuesto para la implementación del PDGRD para los años 2020, 2021, 2022 y 2023</t>
  </si>
  <si>
    <t xml:space="preserve">El PDGRD define acciones en términos de los procesos de conocimiento, reducción, manejo </t>
  </si>
  <si>
    <r>
      <t>Observaciones:</t>
    </r>
    <r>
      <rPr>
        <sz val="14"/>
        <color indexed="8"/>
        <rFont val="Calibri"/>
        <family val="2"/>
      </rPr>
      <t xml:space="preserve"> Sin observaciones</t>
    </r>
  </si>
  <si>
    <t>El PDGRD define un mecanismo de seguimiento y evaluación del PDGRD</t>
  </si>
  <si>
    <r>
      <rPr>
        <b/>
        <sz val="12"/>
        <color indexed="8"/>
        <rFont val="Arial"/>
        <family val="2"/>
      </rPr>
      <t>Descripción:</t>
    </r>
    <r>
      <rPr>
        <sz val="12"/>
        <color indexed="8"/>
        <rFont val="Arial"/>
        <family val="2"/>
      </rPr>
      <t xml:space="preserve">
Se recomienda al departamento de Boyacá fortalecer la caracterización de los escenarios de riesgo de desastres, desde la vulnerabilidad y el reconocimiento de los daños y pérdidas potenciales que se puedan presentar en cada una de las regiones y municipios. </t>
    </r>
  </si>
  <si>
    <t>Categoría del departamento Ley 617 de 2000</t>
  </si>
  <si>
    <t>El PDGRD realiza la descripción de su localización, limites así como su división político administrativa con sus municipios y regiones</t>
  </si>
  <si>
    <t>Se recomienda al departamento complementar la información con su respectiva cartografía, en términos de la geología, geomorfología, hidrología, e integrar la tercera información de cambio climático</t>
  </si>
  <si>
    <t>El PDGRD realiza la identificación del número de plabación presente en el departamento a partir de la información del DANE, asimismo, identifica la población de acuerdo a los grupos poblacionales</t>
  </si>
  <si>
    <t>El PDGRD realiza una descripción de los aspectos regionales, asociados a la RAP región central, así como la importancia de su localización geoestratégica en el desarrollo del país</t>
  </si>
  <si>
    <t>El PDGRD realiza la identificación de la infraestructura de salud, educación, vial, institucional, entre otros.</t>
  </si>
  <si>
    <t>Se recomienda  realizar una descripción general del estado actual de los servicios públicos en el departamento, así como su cobertura</t>
  </si>
  <si>
    <t>el PDGRD realiza una identificación de los escenarios de riesgo de origen natural (fenómenos de origen hidrometeorológico, geológico y litosférico), de origen socio natural, biológico, antrópico, etc.</t>
  </si>
  <si>
    <r>
      <t xml:space="preserve">Observaciones: </t>
    </r>
    <r>
      <rPr>
        <sz val="12"/>
        <color indexed="8"/>
        <rFont val="Calibri"/>
        <family val="2"/>
      </rPr>
      <t xml:space="preserve">En términos generales el PDGRD en la etapa de diagnóstico se encuentra bien formulado, se recomienda complementar los aspectos de infraestructura en términos de la cobertura y estado de los servicios públicos. </t>
    </r>
  </si>
  <si>
    <t>Se recomienda al departamento de Boyacá formular un componente estratégico como punta de partida para la caracterización de los escenarios de riesgo y los programas, proyectos y acciones a desarrollar en términos de los procesos de la GRD definidos por la Ley 1523 de 2012.</t>
  </si>
  <si>
    <t>El PDGRD realiza la identificación y caracterización de los siguientes fenómenos amenazantes:
1. Accidentes de transito
2. Sequia y desabastecimiento de agua
3. Granizadas
4. Heladas
5. Inundaciones
6. Incendios Forestales
7. Tecnológicos
8. Sismos
9. Vendavales
10. Movimientos en masa
11. Biológicos
Para la caracterización de los fenómenos amenazantes el departamento realizo la identificación de los registros históricos, sus causas y factores que inciden en las amenazas.</t>
  </si>
  <si>
    <t xml:space="preserve">Se recomienda al departamento de Boyacá realizar la zonificación de algunas amenazas a partir de una metodología heurística, donde se expongan cuales municipios y regiones presentan estas amenazas. </t>
  </si>
  <si>
    <t>el PDGRD realiza la identificación de vulnerabilidad para cada uno de los fenómenos amenazantes, teniendo en cuenta los siguientes criterios:
1. Factores físicos
2. Factores ambientales
3. Factores institucionales
4. Factores económicos
5. Factores socio-culturales</t>
  </si>
  <si>
    <t xml:space="preserve">Se recomienda al departamento realizar la zonificación de la vulnerabilidad del departamento, regiones y municipios en función de cada uno de los fenómenos amenazantes, esto permitirá especializar los municipios mas vulnerables en términos de los movimientos en masa, inundaciones, incendios forestales, etc. </t>
  </si>
  <si>
    <r>
      <t xml:space="preserve">Observaciones: </t>
    </r>
    <r>
      <rPr>
        <sz val="12"/>
        <color indexed="8"/>
        <rFont val="Calibri"/>
        <family val="2"/>
      </rPr>
      <t>Se recomienda al departamento mejorar metodológicamente la caracterización de la vulnerabilidad y del riesgo, a partir de una metodología heurística que permita zonificar los municipios mas vulnerables frente a cada uno de los fenómenos amenazantes, e identificar la probabilidad de daños y pérdidas potenciales para cada una de las regiones.</t>
    </r>
  </si>
  <si>
    <t>El PDGRD se encuentra armonizado con los instrumentos de planificación nacional, así como los objetivos de desarrollo sostenible, marco de Sendai, entre otros</t>
  </si>
  <si>
    <t>El PDGRD identifica las siguientes fuentes de financiación:
1. Fondos territoriales de GRD a través de sus subcuentas
2. Sector privado
3. Presupuesto de libre destinación del departamento</t>
  </si>
  <si>
    <t>Profesional UNGRD quién diligencia: 
Diego Armando Rivera Gutiérrez</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</si>
</sst>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yy"/>
    <numFmt numFmtId="165" formatCode="0.0"/>
  </numFmts>
  <fonts count="53">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1"/>
      <color indexed="8"/>
      <name val="Calibri"/>
      <family val="2"/>
    </font>
    <font>
      <b/>
      <sz val="12"/>
      <color indexed="8"/>
      <name val="Arial"/>
      <family val="2"/>
    </font>
    <font>
      <sz val="14"/>
      <color indexed="8"/>
      <name val="Calibri"/>
      <family val="2"/>
    </font>
    <font>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0"/>
      <color indexed="8"/>
      <name val="+mn-lt"/>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E2F3"/>
        <bgColor indexed="64"/>
      </patternFill>
    </fill>
    <fill>
      <patternFill patternType="solid">
        <fgColor rgb="FF54813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DEEAF6"/>
        <bgColor indexed="64"/>
      </patternFill>
    </fill>
    <fill>
      <patternFill patternType="solid">
        <fgColor theme="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thin">
        <color rgb="FF000000"/>
      </top>
      <bottom/>
    </border>
    <border>
      <left style="medium">
        <color rgb="FF000000"/>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right/>
      <top style="thin">
        <color rgb="FF000000"/>
      </top>
      <bottom/>
    </border>
    <border>
      <left/>
      <right style="thin">
        <color rgb="FF000000"/>
      </right>
      <top style="thin">
        <color rgb="FF000000"/>
      </top>
      <bottom/>
    </border>
    <border>
      <left style="thin">
        <color rgb="FF000000"/>
      </left>
      <right/>
      <top style="thin">
        <color rgb="FF000000"/>
      </top>
      <bottom/>
    </border>
    <border>
      <left/>
      <right/>
      <top style="thin">
        <color rgb="FF000000"/>
      </top>
      <bottom style="medium">
        <color rgb="FF000000"/>
      </bottom>
    </border>
    <border>
      <left style="medium">
        <color rgb="FF000000"/>
      </left>
      <right style="medium">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000000"/>
      </right>
      <top style="medium">
        <color rgb="FF000000"/>
      </top>
      <bottom/>
    </border>
    <border>
      <left style="medium"/>
      <right/>
      <top style="thin">
        <color rgb="FF000000"/>
      </top>
      <bottom style="thin">
        <color rgb="FF000000"/>
      </bottom>
    </border>
    <border>
      <left style="medium"/>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style="thin">
        <color rgb="FF000000"/>
      </right>
      <top style="medium"/>
      <bottom/>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right style="medium"/>
      <top style="thin">
        <color rgb="FF000000"/>
      </top>
      <bottom style="thin">
        <color rgb="FF000000"/>
      </bottom>
    </border>
    <border>
      <left style="medium">
        <color rgb="FF000000"/>
      </left>
      <right/>
      <top style="medium">
        <color rgb="FF000000"/>
      </top>
      <bottom style="medium"/>
    </border>
    <border>
      <left/>
      <right/>
      <top style="medium">
        <color rgb="FF000000"/>
      </top>
      <bottom style="medium"/>
    </border>
    <border>
      <left/>
      <right style="medium"/>
      <top style="medium">
        <color rgb="FF000000"/>
      </top>
      <bottom style="medium"/>
    </border>
    <border>
      <left style="medium">
        <color rgb="FF000000"/>
      </left>
      <right/>
      <top/>
      <bottom/>
    </border>
    <border>
      <left/>
      <right style="medium">
        <color rgb="FF000000"/>
      </right>
      <top/>
      <bottom/>
    </border>
    <border>
      <left style="medium"/>
      <right style="thin">
        <color rgb="FF000000"/>
      </right>
      <top style="medium"/>
      <bottom/>
    </border>
    <border>
      <left style="medium"/>
      <right style="thin">
        <color rgb="FF000000"/>
      </right>
      <top/>
      <bottom style="thin">
        <color rgb="FF000000"/>
      </bottom>
    </border>
    <border>
      <left style="thin">
        <color rgb="FF000000"/>
      </left>
      <right/>
      <top style="medium"/>
      <bottom/>
    </border>
    <border>
      <left/>
      <right/>
      <top style="medium"/>
      <bottom/>
    </border>
    <border>
      <left/>
      <right style="thin">
        <color rgb="FF000000"/>
      </right>
      <top style="medium"/>
      <bottom/>
    </border>
    <border>
      <left/>
      <right style="thin">
        <color rgb="FF000000"/>
      </right>
      <top style="thin">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color rgb="FF000000"/>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53">
    <xf numFmtId="0" fontId="0" fillId="0" borderId="0" xfId="0" applyFont="1" applyAlignment="1">
      <alignment/>
    </xf>
    <xf numFmtId="0" fontId="0" fillId="33" borderId="0" xfId="0" applyFont="1" applyFill="1" applyBorder="1" applyAlignment="1">
      <alignment/>
    </xf>
    <xf numFmtId="0" fontId="0" fillId="0" borderId="0" xfId="0" applyFont="1" applyAlignment="1">
      <alignment/>
    </xf>
    <xf numFmtId="0" fontId="47" fillId="33" borderId="0" xfId="0" applyFont="1" applyFill="1" applyBorder="1" applyAlignment="1">
      <alignment/>
    </xf>
    <xf numFmtId="0" fontId="47" fillId="0" borderId="10" xfId="0" applyFont="1" applyBorder="1" applyAlignment="1">
      <alignment horizontal="left" vertical="center"/>
    </xf>
    <xf numFmtId="0" fontId="47" fillId="0" borderId="0" xfId="0" applyFont="1" applyAlignment="1">
      <alignment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165" fontId="48" fillId="0" borderId="13" xfId="0" applyNumberFormat="1" applyFont="1" applyBorder="1" applyAlignment="1">
      <alignment horizontal="center" vertical="center"/>
    </xf>
    <xf numFmtId="0" fontId="48" fillId="0" borderId="14" xfId="0" applyFont="1" applyBorder="1" applyAlignment="1">
      <alignment horizontal="center" vertical="center"/>
    </xf>
    <xf numFmtId="0" fontId="46" fillId="34" borderId="15" xfId="0" applyFont="1" applyFill="1" applyBorder="1" applyAlignment="1">
      <alignment horizontal="center" vertical="center"/>
    </xf>
    <xf numFmtId="0" fontId="46" fillId="34" borderId="16" xfId="0" applyFont="1" applyFill="1" applyBorder="1" applyAlignment="1">
      <alignment horizontal="center" vertical="center" wrapText="1"/>
    </xf>
    <xf numFmtId="0" fontId="47" fillId="0" borderId="17" xfId="0" applyFont="1" applyBorder="1" applyAlignment="1">
      <alignment horizontal="center" vertical="center"/>
    </xf>
    <xf numFmtId="0" fontId="30" fillId="35" borderId="18" xfId="0" applyFont="1" applyFill="1" applyBorder="1" applyAlignment="1">
      <alignment/>
    </xf>
    <xf numFmtId="0" fontId="47" fillId="0" borderId="19" xfId="0" applyFont="1" applyBorder="1" applyAlignment="1">
      <alignment/>
    </xf>
    <xf numFmtId="0" fontId="46" fillId="0" borderId="20" xfId="0" applyFont="1" applyBorder="1" applyAlignment="1">
      <alignment/>
    </xf>
    <xf numFmtId="165" fontId="46" fillId="0" borderId="21" xfId="0" applyNumberFormat="1" applyFont="1" applyBorder="1" applyAlignment="1">
      <alignment horizontal="center"/>
    </xf>
    <xf numFmtId="0" fontId="46" fillId="33" borderId="0" xfId="0" applyFont="1" applyFill="1" applyBorder="1" applyAlignment="1">
      <alignment/>
    </xf>
    <xf numFmtId="0" fontId="47" fillId="0" borderId="22" xfId="0" applyFont="1" applyBorder="1" applyAlignment="1">
      <alignment horizontal="center" vertical="center"/>
    </xf>
    <xf numFmtId="0" fontId="30" fillId="36" borderId="23" xfId="0" applyFont="1" applyFill="1" applyBorder="1" applyAlignment="1">
      <alignment/>
    </xf>
    <xf numFmtId="0" fontId="47" fillId="0" borderId="24" xfId="0" applyFont="1" applyBorder="1" applyAlignment="1">
      <alignment/>
    </xf>
    <xf numFmtId="0" fontId="46" fillId="0" borderId="25" xfId="0" applyFont="1" applyBorder="1" applyAlignment="1">
      <alignment/>
    </xf>
    <xf numFmtId="0" fontId="47" fillId="0" borderId="26" xfId="0" applyFont="1" applyBorder="1" applyAlignment="1">
      <alignment horizontal="center" vertical="center"/>
    </xf>
    <xf numFmtId="0" fontId="30" fillId="37" borderId="27" xfId="0" applyFont="1" applyFill="1" applyBorder="1" applyAlignment="1">
      <alignment/>
    </xf>
    <xf numFmtId="0" fontId="47" fillId="0" borderId="28" xfId="0" applyFont="1" applyBorder="1" applyAlignment="1">
      <alignment/>
    </xf>
    <xf numFmtId="0" fontId="46" fillId="0" borderId="29" xfId="0" applyFont="1" applyBorder="1" applyAlignment="1">
      <alignment/>
    </xf>
    <xf numFmtId="0" fontId="46" fillId="0" borderId="30" xfId="0" applyFont="1" applyBorder="1" applyAlignment="1">
      <alignment/>
    </xf>
    <xf numFmtId="0" fontId="46" fillId="0" borderId="31" xfId="0" applyFont="1" applyBorder="1" applyAlignment="1">
      <alignment/>
    </xf>
    <xf numFmtId="165" fontId="47" fillId="35" borderId="32" xfId="0" applyNumberFormat="1" applyFont="1" applyFill="1" applyBorder="1" applyAlignment="1">
      <alignment horizontal="center"/>
    </xf>
    <xf numFmtId="165" fontId="46" fillId="0" borderId="33" xfId="0" applyNumberFormat="1" applyFont="1" applyBorder="1" applyAlignment="1">
      <alignment horizontal="center"/>
    </xf>
    <xf numFmtId="165" fontId="47" fillId="37" borderId="34" xfId="0" applyNumberFormat="1" applyFont="1" applyFill="1" applyBorder="1" applyAlignment="1">
      <alignment horizontal="center"/>
    </xf>
    <xf numFmtId="0" fontId="47" fillId="0" borderId="35" xfId="0" applyFont="1" applyBorder="1" applyAlignment="1">
      <alignment horizontal="left" vertical="center"/>
    </xf>
    <xf numFmtId="165" fontId="48" fillId="0" borderId="36" xfId="0" applyNumberFormat="1" applyFont="1" applyBorder="1" applyAlignment="1">
      <alignment horizontal="center" vertical="center"/>
    </xf>
    <xf numFmtId="0" fontId="46" fillId="38" borderId="26" xfId="0" applyFont="1" applyFill="1" applyBorder="1" applyAlignment="1">
      <alignment/>
    </xf>
    <xf numFmtId="0" fontId="0" fillId="38" borderId="0" xfId="0" applyFont="1" applyFill="1" applyAlignment="1">
      <alignment/>
    </xf>
    <xf numFmtId="0" fontId="49" fillId="34" borderId="29" xfId="0" applyFont="1" applyFill="1" applyBorder="1" applyAlignment="1">
      <alignment horizontal="left" vertical="center" wrapText="1"/>
    </xf>
    <xf numFmtId="0" fontId="3" fillId="0" borderId="37" xfId="0" applyFont="1" applyBorder="1" applyAlignment="1">
      <alignment/>
    </xf>
    <xf numFmtId="0" fontId="3" fillId="0" borderId="38" xfId="0" applyFont="1" applyBorder="1" applyAlignment="1">
      <alignment/>
    </xf>
    <xf numFmtId="0" fontId="50" fillId="0" borderId="37" xfId="0" applyFont="1" applyBorder="1" applyAlignment="1">
      <alignment horizontal="left" vertical="top" wrapText="1"/>
    </xf>
    <xf numFmtId="0" fontId="3" fillId="0" borderId="37" xfId="0" applyFont="1" applyBorder="1" applyAlignment="1">
      <alignment vertical="top"/>
    </xf>
    <xf numFmtId="0" fontId="3" fillId="0" borderId="38" xfId="0" applyFont="1" applyBorder="1" applyAlignment="1">
      <alignment vertical="top"/>
    </xf>
    <xf numFmtId="0" fontId="50" fillId="0" borderId="24" xfId="0" applyFont="1" applyBorder="1" applyAlignment="1">
      <alignment horizontal="center" vertical="center"/>
    </xf>
    <xf numFmtId="0" fontId="3" fillId="0" borderId="10" xfId="0" applyFont="1" applyBorder="1" applyAlignment="1">
      <alignment vertical="center"/>
    </xf>
    <xf numFmtId="0" fontId="50" fillId="0" borderId="39" xfId="0" applyFont="1" applyBorder="1" applyAlignment="1">
      <alignment horizontal="left" vertical="top" wrapText="1"/>
    </xf>
    <xf numFmtId="0" fontId="49" fillId="0" borderId="30" xfId="0" applyFont="1" applyBorder="1" applyAlignment="1">
      <alignment horizontal="left" vertical="top"/>
    </xf>
    <xf numFmtId="0" fontId="3" fillId="0" borderId="40" xfId="0" applyFont="1" applyBorder="1" applyAlignment="1">
      <alignment/>
    </xf>
    <xf numFmtId="0" fontId="3" fillId="0" borderId="33" xfId="0" applyFont="1" applyBorder="1" applyAlignment="1">
      <alignment/>
    </xf>
    <xf numFmtId="0" fontId="49" fillId="34" borderId="14" xfId="0" applyFont="1" applyFill="1" applyBorder="1" applyAlignment="1">
      <alignment horizontal="center" vertical="center"/>
    </xf>
    <xf numFmtId="0" fontId="3" fillId="0" borderId="14" xfId="0" applyFont="1" applyBorder="1" applyAlignment="1">
      <alignment/>
    </xf>
    <xf numFmtId="0" fontId="3" fillId="0" borderId="41" xfId="0" applyFont="1" applyBorder="1" applyAlignment="1">
      <alignment/>
    </xf>
    <xf numFmtId="0" fontId="48" fillId="34" borderId="42" xfId="0" applyFont="1" applyFill="1" applyBorder="1" applyAlignment="1">
      <alignment horizontal="center" vertical="center" textRotation="90" wrapText="1"/>
    </xf>
    <xf numFmtId="0" fontId="3" fillId="0" borderId="43" xfId="0" applyFont="1" applyBorder="1" applyAlignment="1">
      <alignment/>
    </xf>
    <xf numFmtId="0" fontId="3" fillId="0" borderId="43" xfId="0" applyFont="1" applyBorder="1" applyAlignment="1">
      <alignment/>
    </xf>
    <xf numFmtId="0" fontId="49" fillId="39" borderId="24" xfId="0" applyFont="1" applyFill="1" applyBorder="1" applyAlignment="1">
      <alignment horizontal="left" vertical="center" wrapText="1"/>
    </xf>
    <xf numFmtId="0" fontId="3" fillId="0" borderId="10" xfId="0" applyFont="1" applyBorder="1" applyAlignment="1">
      <alignment/>
    </xf>
    <xf numFmtId="0" fontId="3" fillId="0" borderId="44" xfId="0" applyFont="1" applyBorder="1" applyAlignment="1">
      <alignment/>
    </xf>
    <xf numFmtId="0" fontId="49" fillId="39" borderId="45" xfId="0" applyFont="1" applyFill="1" applyBorder="1" applyAlignment="1">
      <alignment horizontal="left" vertical="center" wrapText="1"/>
    </xf>
    <xf numFmtId="0" fontId="3" fillId="0" borderId="0" xfId="0" applyFont="1" applyBorder="1" applyAlignment="1">
      <alignment/>
    </xf>
    <xf numFmtId="0" fontId="3" fillId="0" borderId="46" xfId="0" applyFont="1" applyBorder="1" applyAlignment="1">
      <alignment/>
    </xf>
    <xf numFmtId="0" fontId="49" fillId="34" borderId="20" xfId="0" applyFont="1" applyFill="1" applyBorder="1" applyAlignment="1">
      <alignment horizontal="center" vertical="center" wrapText="1"/>
    </xf>
    <xf numFmtId="0" fontId="3" fillId="0" borderId="47" xfId="0" applyFont="1" applyBorder="1" applyAlignment="1">
      <alignment/>
    </xf>
    <xf numFmtId="0" fontId="3" fillId="0" borderId="48" xfId="0" applyFont="1" applyBorder="1" applyAlignment="1">
      <alignment/>
    </xf>
    <xf numFmtId="0" fontId="49" fillId="34" borderId="47" xfId="0"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50" fillId="0" borderId="39" xfId="0" applyFont="1" applyBorder="1" applyAlignment="1">
      <alignment horizontal="left" vertical="top" wrapText="1"/>
    </xf>
    <xf numFmtId="0" fontId="49" fillId="34" borderId="25" xfId="0" applyFont="1" applyFill="1" applyBorder="1" applyAlignment="1">
      <alignment horizontal="center" vertical="center" wrapText="1"/>
    </xf>
    <xf numFmtId="0" fontId="49" fillId="34" borderId="19" xfId="0" applyFont="1" applyFill="1" applyBorder="1" applyAlignment="1">
      <alignment horizontal="center"/>
    </xf>
    <xf numFmtId="0" fontId="3" fillId="0" borderId="47" xfId="0" applyFont="1" applyBorder="1" applyAlignment="1">
      <alignment/>
    </xf>
    <xf numFmtId="0" fontId="3" fillId="0" borderId="37" xfId="0" applyFont="1" applyBorder="1" applyAlignment="1">
      <alignment vertical="top" wrapText="1"/>
    </xf>
    <xf numFmtId="0" fontId="3" fillId="0" borderId="38" xfId="0" applyFont="1" applyBorder="1" applyAlignment="1">
      <alignment vertical="top" wrapText="1"/>
    </xf>
    <xf numFmtId="0" fontId="47" fillId="0" borderId="30" xfId="0" applyFont="1" applyBorder="1" applyAlignment="1">
      <alignment horizontal="left" vertical="top" wrapText="1"/>
    </xf>
    <xf numFmtId="0" fontId="51" fillId="34" borderId="49" xfId="0" applyFont="1" applyFill="1" applyBorder="1" applyAlignment="1">
      <alignment horizontal="center" vertical="center"/>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49" fillId="0" borderId="30" xfId="0" applyFont="1" applyBorder="1" applyAlignment="1">
      <alignment horizontal="left" vertical="top" wrapText="1"/>
    </xf>
    <xf numFmtId="0" fontId="51" fillId="34" borderId="55" xfId="0" applyFont="1" applyFill="1" applyBorder="1" applyAlignment="1">
      <alignment horizontal="center" vertical="center"/>
    </xf>
    <xf numFmtId="0" fontId="3" fillId="0" borderId="56" xfId="0" applyFont="1" applyBorder="1" applyAlignment="1">
      <alignment/>
    </xf>
    <xf numFmtId="0" fontId="3" fillId="0" borderId="57" xfId="0" applyFont="1" applyBorder="1" applyAlignment="1">
      <alignment/>
    </xf>
    <xf numFmtId="0" fontId="49" fillId="34" borderId="58" xfId="0" applyFont="1" applyFill="1" applyBorder="1" applyAlignment="1">
      <alignment horizontal="center" vertical="center"/>
    </xf>
    <xf numFmtId="0" fontId="49" fillId="34" borderId="25" xfId="0" applyFont="1" applyFill="1" applyBorder="1" applyAlignment="1">
      <alignment horizontal="left" vertical="center" wrapText="1"/>
    </xf>
    <xf numFmtId="0" fontId="50" fillId="0" borderId="39" xfId="0" applyFont="1" applyBorder="1" applyAlignment="1">
      <alignment vertical="top" wrapText="1"/>
    </xf>
    <xf numFmtId="0" fontId="49" fillId="34" borderId="25" xfId="0" applyFont="1" applyFill="1" applyBorder="1" applyAlignment="1">
      <alignment horizontal="center" vertical="center"/>
    </xf>
    <xf numFmtId="0" fontId="49" fillId="34" borderId="47" xfId="0" applyFont="1" applyFill="1" applyBorder="1" applyAlignment="1">
      <alignment horizontal="center" vertical="center"/>
    </xf>
    <xf numFmtId="0" fontId="49" fillId="34" borderId="19" xfId="0" applyFont="1" applyFill="1" applyBorder="1" applyAlignment="1">
      <alignment horizontal="center" vertical="center"/>
    </xf>
    <xf numFmtId="0" fontId="50" fillId="0" borderId="24" xfId="0" applyFont="1" applyBorder="1" applyAlignment="1">
      <alignment horizontal="left" vertical="center"/>
    </xf>
    <xf numFmtId="0" fontId="47" fillId="0" borderId="24" xfId="0" applyFont="1" applyBorder="1" applyAlignment="1">
      <alignment horizontal="left" vertical="center"/>
    </xf>
    <xf numFmtId="0" fontId="47" fillId="0" borderId="59" xfId="0" applyFont="1" applyBorder="1" applyAlignment="1">
      <alignment horizontal="left" vertical="center"/>
    </xf>
    <xf numFmtId="0" fontId="47" fillId="0" borderId="60" xfId="0" applyFont="1" applyBorder="1" applyAlignment="1">
      <alignment horizontal="left" vertical="center"/>
    </xf>
    <xf numFmtId="0" fontId="3" fillId="0" borderId="61" xfId="0" applyFont="1" applyBorder="1" applyAlignment="1">
      <alignment/>
    </xf>
    <xf numFmtId="0" fontId="3" fillId="0" borderId="62" xfId="0" applyFont="1" applyBorder="1" applyAlignment="1">
      <alignment/>
    </xf>
    <xf numFmtId="0" fontId="51" fillId="34" borderId="20" xfId="0" applyFont="1" applyFill="1" applyBorder="1" applyAlignment="1">
      <alignment horizontal="center" vertical="center" wrapText="1"/>
    </xf>
    <xf numFmtId="0" fontId="47" fillId="0" borderId="63" xfId="0" applyFont="1" applyBorder="1" applyAlignment="1">
      <alignment horizontal="center" vertical="center"/>
    </xf>
    <xf numFmtId="0" fontId="3" fillId="0" borderId="18" xfId="0" applyFont="1" applyBorder="1" applyAlignment="1">
      <alignment/>
    </xf>
    <xf numFmtId="0" fontId="47" fillId="0" borderId="64" xfId="0" applyFont="1" applyBorder="1" applyAlignment="1">
      <alignment horizontal="left" vertical="center" wrapText="1"/>
    </xf>
    <xf numFmtId="0" fontId="3" fillId="0" borderId="65" xfId="0" applyFont="1" applyBorder="1" applyAlignment="1">
      <alignment/>
    </xf>
    <xf numFmtId="0" fontId="3" fillId="0" borderId="66" xfId="0" applyFont="1" applyBorder="1" applyAlignment="1">
      <alignment/>
    </xf>
    <xf numFmtId="164" fontId="47" fillId="0" borderId="24" xfId="0" applyNumberFormat="1" applyFont="1" applyBorder="1" applyAlignment="1">
      <alignment horizontal="left"/>
    </xf>
    <xf numFmtId="0" fontId="3" fillId="0" borderId="67" xfId="0" applyFont="1" applyBorder="1" applyAlignment="1">
      <alignment/>
    </xf>
    <xf numFmtId="1" fontId="47" fillId="0" borderId="24" xfId="0" applyNumberFormat="1" applyFont="1" applyBorder="1" applyAlignment="1">
      <alignment horizontal="center"/>
    </xf>
    <xf numFmtId="0" fontId="47" fillId="0" borderId="25" xfId="0" applyFont="1" applyBorder="1" applyAlignment="1">
      <alignment horizontal="left" vertical="center"/>
    </xf>
    <xf numFmtId="0" fontId="47" fillId="0" borderId="68" xfId="0" applyFont="1" applyBorder="1" applyAlignment="1">
      <alignment horizontal="center" vertical="center"/>
    </xf>
    <xf numFmtId="0" fontId="3" fillId="0" borderId="69" xfId="0" applyFont="1" applyBorder="1" applyAlignment="1">
      <alignment/>
    </xf>
    <xf numFmtId="0" fontId="3" fillId="0" borderId="70" xfId="0" applyFont="1" applyBorder="1" applyAlignment="1">
      <alignment/>
    </xf>
    <xf numFmtId="0" fontId="49" fillId="34" borderId="14" xfId="0" applyFont="1" applyFill="1" applyBorder="1" applyAlignment="1">
      <alignment horizontal="center" vertical="center"/>
    </xf>
    <xf numFmtId="0" fontId="50" fillId="0" borderId="49" xfId="0" applyFont="1" applyBorder="1" applyAlignment="1">
      <alignment horizontal="center"/>
    </xf>
    <xf numFmtId="0" fontId="3" fillId="0" borderId="71" xfId="0" applyFont="1" applyBorder="1" applyAlignment="1">
      <alignment/>
    </xf>
    <xf numFmtId="0" fontId="0" fillId="0" borderId="0" xfId="0" applyFont="1" applyAlignment="1">
      <alignment/>
    </xf>
    <xf numFmtId="0" fontId="3" fillId="0" borderId="72" xfId="0" applyFont="1" applyBorder="1" applyAlignment="1">
      <alignment/>
    </xf>
    <xf numFmtId="0" fontId="51" fillId="0" borderId="49" xfId="0" applyFont="1" applyBorder="1" applyAlignment="1">
      <alignment horizontal="center" vertical="center" wrapText="1"/>
    </xf>
    <xf numFmtId="0" fontId="51" fillId="0" borderId="50" xfId="0" applyFont="1" applyBorder="1" applyAlignment="1">
      <alignment horizontal="center" vertical="center"/>
    </xf>
    <xf numFmtId="0" fontId="49" fillId="0" borderId="71" xfId="0" applyFont="1" applyBorder="1" applyAlignment="1">
      <alignment horizontal="center" vertical="center"/>
    </xf>
    <xf numFmtId="0" fontId="49" fillId="0" borderId="49" xfId="0" applyFont="1" applyBorder="1" applyAlignment="1">
      <alignment horizontal="center" vertical="center"/>
    </xf>
    <xf numFmtId="0" fontId="47" fillId="0" borderId="73" xfId="0" applyFont="1" applyBorder="1" applyAlignment="1">
      <alignment horizontal="left" vertical="center" wrapText="1"/>
    </xf>
    <xf numFmtId="0" fontId="3" fillId="0" borderId="74" xfId="0" applyFont="1" applyBorder="1" applyAlignment="1">
      <alignment/>
    </xf>
    <xf numFmtId="0" fontId="47" fillId="0" borderId="75" xfId="0" applyFont="1" applyBorder="1" applyAlignment="1">
      <alignment horizontal="center" vertical="center" wrapText="1"/>
    </xf>
    <xf numFmtId="0" fontId="3" fillId="0" borderId="76" xfId="0" applyFont="1" applyBorder="1" applyAlignment="1">
      <alignment/>
    </xf>
    <xf numFmtId="0" fontId="3" fillId="0" borderId="77" xfId="0" applyFont="1" applyBorder="1" applyAlignment="1">
      <alignment/>
    </xf>
    <xf numFmtId="0" fontId="3" fillId="0" borderId="19" xfId="0" applyFont="1" applyBorder="1" applyAlignment="1">
      <alignment/>
    </xf>
    <xf numFmtId="0" fontId="47" fillId="0" borderId="75" xfId="0" applyFont="1" applyBorder="1" applyAlignment="1">
      <alignment horizontal="center" vertical="center"/>
    </xf>
    <xf numFmtId="0" fontId="46" fillId="0" borderId="30" xfId="0" applyFont="1" applyBorder="1" applyAlignment="1">
      <alignment horizontal="center" vertical="center"/>
    </xf>
    <xf numFmtId="0" fontId="3" fillId="0" borderId="78" xfId="0" applyFont="1" applyBorder="1" applyAlignment="1">
      <alignment/>
    </xf>
    <xf numFmtId="0" fontId="52" fillId="40" borderId="79" xfId="0" applyFont="1" applyFill="1" applyBorder="1" applyAlignment="1">
      <alignment horizontal="center" vertical="center"/>
    </xf>
    <xf numFmtId="0" fontId="52" fillId="40" borderId="80" xfId="0" applyFont="1" applyFill="1" applyBorder="1" applyAlignment="1">
      <alignment horizontal="center" vertical="center"/>
    </xf>
    <xf numFmtId="0" fontId="52" fillId="40" borderId="81" xfId="0" applyFont="1" applyFill="1" applyBorder="1" applyAlignment="1">
      <alignment horizontal="center" vertical="center"/>
    </xf>
    <xf numFmtId="0" fontId="0" fillId="38" borderId="82" xfId="0" applyFont="1" applyFill="1" applyBorder="1" applyAlignment="1">
      <alignment horizontal="left" vertical="top" wrapText="1"/>
    </xf>
    <xf numFmtId="0" fontId="0" fillId="38" borderId="76" xfId="0" applyFont="1" applyFill="1" applyBorder="1" applyAlignment="1">
      <alignment horizontal="left" vertical="top" wrapText="1"/>
    </xf>
    <xf numFmtId="0" fontId="0" fillId="38" borderId="83" xfId="0" applyFont="1" applyFill="1" applyBorder="1" applyAlignment="1">
      <alignment horizontal="left" vertical="top" wrapText="1"/>
    </xf>
    <xf numFmtId="0" fontId="0" fillId="38" borderId="84" xfId="0" applyFont="1" applyFill="1" applyBorder="1" applyAlignment="1">
      <alignment horizontal="left" vertical="top" wrapText="1"/>
    </xf>
    <xf numFmtId="0" fontId="0" fillId="38" borderId="0" xfId="0" applyFont="1" applyFill="1" applyBorder="1" applyAlignment="1">
      <alignment horizontal="left" vertical="top" wrapText="1"/>
    </xf>
    <xf numFmtId="0" fontId="0" fillId="38" borderId="85" xfId="0" applyFont="1" applyFill="1" applyBorder="1" applyAlignment="1">
      <alignment horizontal="left" vertical="top" wrapText="1"/>
    </xf>
    <xf numFmtId="0" fontId="0" fillId="38" borderId="86" xfId="0" applyFont="1" applyFill="1" applyBorder="1" applyAlignment="1">
      <alignment horizontal="left" vertical="top" wrapText="1"/>
    </xf>
    <xf numFmtId="0" fontId="0" fillId="38" borderId="87" xfId="0" applyFont="1" applyFill="1" applyBorder="1" applyAlignment="1">
      <alignment horizontal="left" vertical="top" wrapText="1"/>
    </xf>
    <xf numFmtId="0" fontId="0" fillId="38" borderId="88" xfId="0" applyFont="1" applyFill="1" applyBorder="1" applyAlignment="1">
      <alignment horizontal="left" vertical="top" wrapText="1"/>
    </xf>
    <xf numFmtId="0" fontId="47" fillId="0" borderId="25" xfId="0" applyFont="1" applyBorder="1" applyAlignment="1">
      <alignment horizontal="left"/>
    </xf>
    <xf numFmtId="0" fontId="3" fillId="0" borderId="89" xfId="0" applyFont="1" applyBorder="1" applyAlignment="1">
      <alignment/>
    </xf>
    <xf numFmtId="0" fontId="47" fillId="0" borderId="30" xfId="0" applyFont="1" applyBorder="1" applyAlignment="1">
      <alignment horizontal="left" wrapText="1"/>
    </xf>
    <xf numFmtId="165" fontId="46" fillId="0" borderId="25" xfId="0" applyNumberFormat="1" applyFont="1" applyBorder="1" applyAlignment="1">
      <alignment horizontal="center"/>
    </xf>
    <xf numFmtId="165" fontId="46" fillId="0" borderId="29" xfId="0" applyNumberFormat="1" applyFont="1" applyBorder="1" applyAlignment="1">
      <alignment horizontal="center" vertical="center"/>
    </xf>
    <xf numFmtId="0" fontId="46" fillId="34" borderId="15" xfId="0" applyFont="1" applyFill="1" applyBorder="1" applyAlignment="1">
      <alignment horizontal="center"/>
    </xf>
    <xf numFmtId="0" fontId="3" fillId="0" borderId="90" xfId="0" applyFont="1" applyBorder="1" applyAlignment="1">
      <alignment/>
    </xf>
    <xf numFmtId="0" fontId="3" fillId="0" borderId="90" xfId="0" applyFont="1" applyBorder="1" applyAlignment="1">
      <alignment/>
    </xf>
    <xf numFmtId="0" fontId="3" fillId="0" borderId="91" xfId="0" applyFont="1" applyBorder="1" applyAlignment="1">
      <alignment/>
    </xf>
    <xf numFmtId="0" fontId="46" fillId="34" borderId="15" xfId="0" applyFont="1" applyFill="1" applyBorder="1" applyAlignment="1">
      <alignment horizontal="center" vertical="center"/>
    </xf>
    <xf numFmtId="0" fontId="3" fillId="0" borderId="92" xfId="0" applyFont="1" applyBorder="1" applyAlignment="1">
      <alignment/>
    </xf>
    <xf numFmtId="0" fontId="47" fillId="0" borderId="20" xfId="0" applyFont="1" applyBorder="1" applyAlignment="1">
      <alignment horizontal="left"/>
    </xf>
    <xf numFmtId="0" fontId="3" fillId="0" borderId="93" xfId="0" applyFont="1" applyBorder="1" applyAlignment="1">
      <alignment/>
    </xf>
    <xf numFmtId="165" fontId="46" fillId="0" borderId="20" xfId="0" applyNumberFormat="1" applyFont="1" applyBorder="1" applyAlignment="1">
      <alignment horizontal="center"/>
    </xf>
    <xf numFmtId="0" fontId="3" fillId="0" borderId="47" xfId="0" applyFont="1" applyBorder="1" applyAlignment="1">
      <alignment/>
    </xf>
    <xf numFmtId="0" fontId="3" fillId="0" borderId="48" xfId="0"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ANÁLISIS PLAN DEPARTAMENTAL DE GESTIÓN DEL RIESGO DE  DESASTRES</a:t>
            </a:r>
          </a:p>
        </c:rich>
      </c:tx>
      <c:layout>
        <c:manualLayout>
          <c:xMode val="factor"/>
          <c:yMode val="factor"/>
          <c:x val="0.00875"/>
          <c:y val="-0.0035"/>
        </c:manualLayout>
      </c:layout>
      <c:spPr>
        <a:noFill/>
        <a:ln w="3175">
          <a:noFill/>
        </a:ln>
      </c:spPr>
    </c:title>
    <c:plotArea>
      <c:layout>
        <c:manualLayout>
          <c:xMode val="edge"/>
          <c:yMode val="edge"/>
          <c:x val="0.05425"/>
          <c:y val="0.241"/>
          <c:w val="0.90625"/>
          <c:h val="0.682"/>
        </c:manualLayout>
      </c:layout>
      <c:barChart>
        <c:barDir val="bar"/>
        <c:grouping val="clustered"/>
        <c:varyColors val="1"/>
        <c:ser>
          <c:idx val="0"/>
          <c:order val="0"/>
          <c:spPr>
            <a:solidFill>
              <a:srgbClr val="548235"/>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548235"/>
              </a:solidFill>
              <a:ln w="12700">
                <a:solidFill>
                  <a:srgbClr val="000000"/>
                </a:solidFill>
              </a:ln>
            </c:spPr>
          </c:dPt>
          <c:dPt>
            <c:idx val="1"/>
            <c:invertIfNegative val="1"/>
            <c:spPr>
              <a:solidFill>
                <a:srgbClr val="548235"/>
              </a:solidFill>
              <a:ln w="12700">
                <a:solidFill>
                  <a:srgbClr val="000000"/>
                </a:solidFill>
              </a:ln>
            </c:spPr>
          </c:dPt>
          <c:dPt>
            <c:idx val="2"/>
            <c:invertIfNegative val="1"/>
            <c:spPr>
              <a:solidFill>
                <a:srgbClr val="548235"/>
              </a:solidFill>
              <a:ln w="12700">
                <a:solidFill>
                  <a:srgbClr val="000000"/>
                </a:solidFill>
              </a:ln>
            </c:spPr>
          </c:dPt>
          <c:dPt>
            <c:idx val="3"/>
            <c:invertIfNegative val="1"/>
            <c:spPr>
              <a:solidFill>
                <a:srgbClr val="548235"/>
              </a:solidFill>
              <a:ln w="12700">
                <a:solidFill>
                  <a:srgbClr val="000000"/>
                </a:solidFill>
              </a:ln>
            </c:spPr>
          </c:dP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axId val="62832840"/>
        <c:axId val="28624649"/>
      </c:barChart>
      <c:catAx>
        <c:axId val="62832840"/>
        <c:scaling>
          <c:orientation val="maxMin"/>
        </c:scaling>
        <c:axPos val="l"/>
        <c:title>
          <c:tx>
            <c:rich>
              <a:bodyPr vert="horz" rot="-5400000" anchor="ctr"/>
              <a:lstStyle/>
              <a:p>
                <a:pPr algn="ctr">
                  <a:defRPr/>
                </a:pPr>
                <a:r>
                  <a:rPr lang="en-US" cap="none" sz="1000" b="0" i="0" u="none" baseline="0">
                    <a:solidFill>
                      <a:srgbClr val="000000"/>
                    </a:solidFill>
                  </a:rPr>
                  <a:t/>
                </a:r>
              </a:p>
            </c:rich>
          </c:tx>
          <c:layout>
            <c:manualLayout>
              <c:xMode val="factor"/>
              <c:yMode val="factor"/>
              <c:x val="-0.09675"/>
              <c:y val="0"/>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28624649"/>
        <c:crosses val="autoZero"/>
        <c:auto val="1"/>
        <c:lblOffset val="100"/>
        <c:tickLblSkip val="1"/>
        <c:noMultiLvlLbl val="0"/>
      </c:catAx>
      <c:valAx>
        <c:axId val="28624649"/>
        <c:scaling>
          <c:orientation val="minMax"/>
          <c:max val="100"/>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25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1000" b="1" i="0" u="none" baseline="0">
                <a:solidFill>
                  <a:srgbClr val="000000"/>
                </a:solidFill>
              </a:defRPr>
            </a:pPr>
          </a:p>
        </c:txPr>
        <c:crossAx val="62832840"/>
        <c:crosses val="max"/>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PORCENTAJE GENERAL DE EVALUACIÓN PDGRD</a:t>
            </a:r>
          </a:p>
        </c:rich>
      </c:tx>
      <c:layout>
        <c:manualLayout>
          <c:xMode val="factor"/>
          <c:yMode val="factor"/>
          <c:x val="-0.021"/>
          <c:y val="-0.0152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54823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3175">
                <a:noFill/>
              </a:ln>
            </c:spPr>
          </c:dPt>
          <c:dPt>
            <c:idx val="1"/>
            <c:spPr>
              <a:solidFill>
                <a:srgbClr val="FF0000"/>
              </a:solidFill>
              <a:ln w="3175">
                <a:no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625"/>
          <c:w val="0.381"/>
          <c:h val="0.091"/>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19050</xdr:rowOff>
    </xdr:from>
    <xdr:to>
      <xdr:col>4</xdr:col>
      <xdr:colOff>409575</xdr:colOff>
      <xdr:row>5</xdr:row>
      <xdr:rowOff>152400</xdr:rowOff>
    </xdr:to>
    <xdr:pic>
      <xdr:nvPicPr>
        <xdr:cNvPr id="1" name="image1.jpg"/>
        <xdr:cNvPicPr preferRelativeResize="1">
          <a:picLocks noChangeAspect="1"/>
        </xdr:cNvPicPr>
      </xdr:nvPicPr>
      <xdr:blipFill>
        <a:blip r:embed="rId1"/>
        <a:stretch>
          <a:fillRect/>
        </a:stretch>
      </xdr:blipFill>
      <xdr:spPr>
        <a:xfrm>
          <a:off x="666750" y="209550"/>
          <a:ext cx="2333625" cy="9334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xdr:colOff>
      <xdr:row>8</xdr:row>
      <xdr:rowOff>9525</xdr:rowOff>
    </xdr:from>
    <xdr:ext cx="5572125" cy="2714625"/>
    <xdr:graphicFrame>
      <xdr:nvGraphicFramePr>
        <xdr:cNvPr id="1" name="Chart 1"/>
        <xdr:cNvGraphicFramePr/>
      </xdr:nvGraphicFramePr>
      <xdr:xfrm>
        <a:off x="5191125" y="1600200"/>
        <a:ext cx="5572125" cy="2714625"/>
      </xdr:xfrm>
      <a:graphic>
        <a:graphicData uri="http://schemas.openxmlformats.org/drawingml/2006/chart">
          <c:chart xmlns:c="http://schemas.openxmlformats.org/drawingml/2006/chart" r:id="rId1"/>
        </a:graphicData>
      </a:graphic>
    </xdr:graphicFrame>
    <xdr:clientData fLocksWithSheet="0"/>
  </xdr:oneCellAnchor>
  <xdr:oneCellAnchor>
    <xdr:from>
      <xdr:col>1</xdr:col>
      <xdr:colOff>9525</xdr:colOff>
      <xdr:row>9</xdr:row>
      <xdr:rowOff>0</xdr:rowOff>
    </xdr:from>
    <xdr:ext cx="4600575" cy="2571750"/>
    <xdr:graphicFrame>
      <xdr:nvGraphicFramePr>
        <xdr:cNvPr id="2" name="Chart 2"/>
        <xdr:cNvGraphicFramePr/>
      </xdr:nvGraphicFramePr>
      <xdr:xfrm>
        <a:off x="190500" y="1790700"/>
        <a:ext cx="4600575" cy="2571750"/>
      </xdr:xfrm>
      <a:graphic>
        <a:graphicData uri="http://schemas.openxmlformats.org/drawingml/2006/chart">
          <c:chart xmlns:c="http://schemas.openxmlformats.org/drawingml/2006/chart" r:id="rId2"/>
        </a:graphicData>
      </a:graphic>
    </xdr:graphicFrame>
    <xdr:clientData fLocksWithSheet="0"/>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1000"/>
  <sheetViews>
    <sheetView tabSelected="1" zoomScale="80" zoomScaleNormal="80" zoomScalePageLayoutView="0" workbookViewId="0" topLeftCell="A1">
      <selection activeCell="B16" sqref="B16:O16"/>
    </sheetView>
  </sheetViews>
  <sheetFormatPr defaultColWidth="11.3359375" defaultRowHeight="15" customHeight="1"/>
  <cols>
    <col min="1" max="1" width="2.10546875" style="0" customWidth="1"/>
    <col min="2" max="2" width="12.88671875" style="0" customWidth="1"/>
    <col min="3" max="3" width="10.6640625" style="0" customWidth="1"/>
    <col min="4" max="4" width="4.5546875" style="0" customWidth="1"/>
    <col min="5" max="5" width="11.6640625" style="0" customWidth="1"/>
    <col min="6" max="6" width="10.5546875" style="0" customWidth="1"/>
    <col min="7" max="7" width="6.6640625" style="0" customWidth="1"/>
    <col min="8" max="8" width="13.6640625" style="0" customWidth="1"/>
    <col min="9" max="9" width="19.3359375" style="0" customWidth="1"/>
    <col min="10" max="10" width="4.99609375" style="0" customWidth="1"/>
    <col min="11" max="11" width="9.77734375" style="0" customWidth="1"/>
    <col min="12" max="12" width="7.10546875" style="0" customWidth="1"/>
    <col min="13" max="13" width="20.77734375" style="0" customWidth="1"/>
    <col min="14" max="15" width="10.5546875" style="0" customWidth="1"/>
    <col min="16" max="16" width="11.10546875" style="0" customWidth="1"/>
    <col min="17" max="22" width="10.5546875" style="0" customWidth="1"/>
    <col min="23" max="26" width="11.3359375" style="0" customWidth="1"/>
  </cols>
  <sheetData>
    <row r="1" spans="1:26" ht="15" customHeight="1">
      <c r="A1" s="1"/>
      <c r="B1" s="1"/>
      <c r="C1" s="1"/>
      <c r="D1" s="1"/>
      <c r="E1" s="1"/>
      <c r="F1" s="1"/>
      <c r="G1" s="1"/>
      <c r="H1" s="1"/>
      <c r="I1" s="1"/>
      <c r="J1" s="1"/>
      <c r="K1" s="1"/>
      <c r="L1" s="1"/>
      <c r="M1" s="1"/>
      <c r="N1" s="1"/>
      <c r="O1" s="1"/>
      <c r="P1" s="1"/>
      <c r="Q1" s="1"/>
      <c r="R1" s="1"/>
      <c r="S1" s="1"/>
      <c r="T1" s="1"/>
      <c r="U1" s="1"/>
      <c r="V1" s="2"/>
      <c r="W1" s="2"/>
      <c r="X1" s="2"/>
      <c r="Y1" s="2"/>
      <c r="Z1" s="2"/>
    </row>
    <row r="2" spans="1:21" ht="15.75" customHeight="1">
      <c r="A2" s="1"/>
      <c r="B2" s="108"/>
      <c r="C2" s="73"/>
      <c r="D2" s="73"/>
      <c r="E2" s="74"/>
      <c r="F2" s="112" t="s">
        <v>0</v>
      </c>
      <c r="G2" s="73"/>
      <c r="H2" s="73"/>
      <c r="I2" s="73"/>
      <c r="J2" s="73"/>
      <c r="K2" s="73"/>
      <c r="L2" s="73"/>
      <c r="M2" s="73"/>
      <c r="N2" s="74"/>
      <c r="O2" s="113" t="s">
        <v>1</v>
      </c>
      <c r="P2" s="74"/>
      <c r="Q2" s="1"/>
      <c r="R2" s="1"/>
      <c r="S2" s="1"/>
      <c r="T2" s="1"/>
      <c r="U2" s="1"/>
    </row>
    <row r="3" spans="1:21" ht="15.75" customHeight="1">
      <c r="A3" s="1"/>
      <c r="B3" s="109"/>
      <c r="C3" s="110"/>
      <c r="D3" s="110"/>
      <c r="E3" s="111"/>
      <c r="F3" s="109"/>
      <c r="G3" s="110"/>
      <c r="H3" s="110"/>
      <c r="I3" s="110"/>
      <c r="J3" s="110"/>
      <c r="K3" s="110"/>
      <c r="L3" s="110"/>
      <c r="M3" s="110"/>
      <c r="N3" s="111"/>
      <c r="O3" s="110"/>
      <c r="P3" s="111"/>
      <c r="Q3" s="1"/>
      <c r="R3" s="1"/>
      <c r="S3" s="1"/>
      <c r="T3" s="1"/>
      <c r="U3" s="1"/>
    </row>
    <row r="4" spans="1:21" ht="15.75" customHeight="1">
      <c r="A4" s="1"/>
      <c r="B4" s="109"/>
      <c r="C4" s="110"/>
      <c r="D4" s="110"/>
      <c r="E4" s="111"/>
      <c r="F4" s="75"/>
      <c r="G4" s="76"/>
      <c r="H4" s="76"/>
      <c r="I4" s="76"/>
      <c r="J4" s="76"/>
      <c r="K4" s="76"/>
      <c r="L4" s="76"/>
      <c r="M4" s="76"/>
      <c r="N4" s="77"/>
      <c r="O4" s="110"/>
      <c r="P4" s="111"/>
      <c r="Q4" s="1"/>
      <c r="R4" s="1"/>
      <c r="S4" s="1"/>
      <c r="T4" s="1"/>
      <c r="U4" s="1"/>
    </row>
    <row r="5" spans="1:21" ht="15.75" customHeight="1">
      <c r="A5" s="1"/>
      <c r="B5" s="109"/>
      <c r="C5" s="110"/>
      <c r="D5" s="110"/>
      <c r="E5" s="111"/>
      <c r="F5" s="114" t="s">
        <v>2</v>
      </c>
      <c r="G5" s="110"/>
      <c r="H5" s="110"/>
      <c r="I5" s="110"/>
      <c r="J5" s="110"/>
      <c r="K5" s="110"/>
      <c r="L5" s="110"/>
      <c r="M5" s="110"/>
      <c r="N5" s="111"/>
      <c r="O5" s="110"/>
      <c r="P5" s="111"/>
      <c r="Q5" s="1"/>
      <c r="R5" s="1"/>
      <c r="S5" s="1"/>
      <c r="T5" s="1"/>
      <c r="U5" s="3"/>
    </row>
    <row r="6" spans="1:21" ht="15.75" customHeight="1">
      <c r="A6" s="1"/>
      <c r="B6" s="75"/>
      <c r="C6" s="76"/>
      <c r="D6" s="76"/>
      <c r="E6" s="77"/>
      <c r="F6" s="75"/>
      <c r="G6" s="76"/>
      <c r="H6" s="76"/>
      <c r="I6" s="76"/>
      <c r="J6" s="76"/>
      <c r="K6" s="76"/>
      <c r="L6" s="76"/>
      <c r="M6" s="76"/>
      <c r="N6" s="77"/>
      <c r="O6" s="76"/>
      <c r="P6" s="77"/>
      <c r="Q6" s="1"/>
      <c r="R6" s="1"/>
      <c r="S6" s="1"/>
      <c r="T6" s="1"/>
      <c r="U6" s="3"/>
    </row>
    <row r="7" spans="1:21" ht="15.75" customHeight="1">
      <c r="A7" s="1"/>
      <c r="B7" s="72" t="s">
        <v>3</v>
      </c>
      <c r="C7" s="73"/>
      <c r="D7" s="73"/>
      <c r="E7" s="73"/>
      <c r="F7" s="73"/>
      <c r="G7" s="73"/>
      <c r="H7" s="73"/>
      <c r="I7" s="73"/>
      <c r="J7" s="73"/>
      <c r="K7" s="73"/>
      <c r="L7" s="73"/>
      <c r="M7" s="73"/>
      <c r="N7" s="73"/>
      <c r="O7" s="73"/>
      <c r="P7" s="74"/>
      <c r="Q7" s="1"/>
      <c r="R7" s="1"/>
      <c r="S7" s="1"/>
      <c r="T7" s="1"/>
      <c r="U7" s="3"/>
    </row>
    <row r="8" spans="1:21" ht="15.75" customHeight="1">
      <c r="A8" s="1"/>
      <c r="B8" s="75"/>
      <c r="C8" s="76"/>
      <c r="D8" s="76"/>
      <c r="E8" s="76"/>
      <c r="F8" s="76"/>
      <c r="G8" s="76"/>
      <c r="H8" s="76"/>
      <c r="I8" s="76"/>
      <c r="J8" s="76"/>
      <c r="K8" s="76"/>
      <c r="L8" s="76"/>
      <c r="M8" s="76"/>
      <c r="N8" s="76"/>
      <c r="O8" s="76"/>
      <c r="P8" s="77"/>
      <c r="Q8" s="1"/>
      <c r="R8" s="1"/>
      <c r="S8" s="1"/>
      <c r="T8" s="1"/>
      <c r="U8" s="3"/>
    </row>
    <row r="9" spans="1:21" ht="15.75" customHeight="1">
      <c r="A9" s="1"/>
      <c r="B9" s="115" t="s">
        <v>4</v>
      </c>
      <c r="C9" s="73"/>
      <c r="D9" s="73"/>
      <c r="E9" s="73"/>
      <c r="F9" s="73"/>
      <c r="G9" s="73"/>
      <c r="H9" s="73"/>
      <c r="I9" s="73"/>
      <c r="J9" s="73"/>
      <c r="K9" s="73"/>
      <c r="L9" s="73"/>
      <c r="M9" s="73"/>
      <c r="N9" s="73"/>
      <c r="O9" s="73"/>
      <c r="P9" s="74"/>
      <c r="Q9" s="1"/>
      <c r="R9" s="1"/>
      <c r="S9" s="1"/>
      <c r="T9" s="1"/>
      <c r="U9" s="3"/>
    </row>
    <row r="10" spans="1:21" ht="15.75" customHeight="1">
      <c r="A10" s="1"/>
      <c r="B10" s="109"/>
      <c r="C10" s="57"/>
      <c r="D10" s="57"/>
      <c r="E10" s="57"/>
      <c r="F10" s="57"/>
      <c r="G10" s="57"/>
      <c r="H10" s="57"/>
      <c r="I10" s="57"/>
      <c r="J10" s="57"/>
      <c r="K10" s="57"/>
      <c r="L10" s="57"/>
      <c r="M10" s="57"/>
      <c r="N10" s="57"/>
      <c r="O10" s="57"/>
      <c r="P10" s="111"/>
      <c r="Q10" s="1"/>
      <c r="R10" s="1"/>
      <c r="S10" s="1"/>
      <c r="T10" s="1"/>
      <c r="U10" s="3"/>
    </row>
    <row r="11" spans="1:21" ht="27.75" customHeight="1">
      <c r="A11" s="1"/>
      <c r="B11" s="116" t="s">
        <v>5</v>
      </c>
      <c r="C11" s="118" t="s">
        <v>74</v>
      </c>
      <c r="D11" s="119"/>
      <c r="E11" s="119"/>
      <c r="F11" s="119"/>
      <c r="G11" s="120"/>
      <c r="H11" s="122" t="s">
        <v>87</v>
      </c>
      <c r="I11" s="119"/>
      <c r="J11" s="119"/>
      <c r="K11" s="120"/>
      <c r="L11" s="95">
        <v>1</v>
      </c>
      <c r="M11" s="97" t="s">
        <v>104</v>
      </c>
      <c r="N11" s="98"/>
      <c r="O11" s="98"/>
      <c r="P11" s="99"/>
      <c r="Q11" s="1"/>
      <c r="R11" s="1"/>
      <c r="S11" s="1"/>
      <c r="T11" s="1"/>
      <c r="U11" s="3"/>
    </row>
    <row r="12" spans="1:21" ht="15.75" customHeight="1">
      <c r="A12" s="1"/>
      <c r="B12" s="117"/>
      <c r="C12" s="121"/>
      <c r="D12" s="68"/>
      <c r="E12" s="68"/>
      <c r="F12" s="68"/>
      <c r="G12" s="61"/>
      <c r="H12" s="121"/>
      <c r="I12" s="68"/>
      <c r="J12" s="68"/>
      <c r="K12" s="61"/>
      <c r="L12" s="96"/>
      <c r="M12" s="100" t="s">
        <v>72</v>
      </c>
      <c r="N12" s="54"/>
      <c r="O12" s="54"/>
      <c r="P12" s="101"/>
      <c r="Q12" s="1"/>
      <c r="R12" s="1"/>
      <c r="S12" s="1"/>
      <c r="T12" s="1"/>
      <c r="U12" s="3"/>
    </row>
    <row r="13" spans="1:21" ht="15.75" customHeight="1">
      <c r="A13" s="1"/>
      <c r="B13" s="31" t="s">
        <v>6</v>
      </c>
      <c r="C13" s="4"/>
      <c r="D13" s="88">
        <v>123</v>
      </c>
      <c r="E13" s="54"/>
      <c r="F13" s="54"/>
      <c r="G13" s="55"/>
      <c r="H13" s="89" t="s">
        <v>7</v>
      </c>
      <c r="I13" s="54"/>
      <c r="J13" s="54"/>
      <c r="K13" s="55"/>
      <c r="L13" s="102">
        <v>1217376</v>
      </c>
      <c r="M13" s="54"/>
      <c r="N13" s="54"/>
      <c r="O13" s="54"/>
      <c r="P13" s="101"/>
      <c r="Q13" s="1"/>
      <c r="R13" s="1"/>
      <c r="S13" s="1"/>
      <c r="T13" s="1"/>
      <c r="U13" s="1"/>
    </row>
    <row r="14" spans="1:21" ht="21.75" customHeight="1">
      <c r="A14" s="1"/>
      <c r="B14" s="90" t="s">
        <v>8</v>
      </c>
      <c r="C14" s="54"/>
      <c r="D14" s="54"/>
      <c r="E14" s="54"/>
      <c r="F14" s="54"/>
      <c r="G14" s="54"/>
      <c r="H14" s="54"/>
      <c r="I14" s="54"/>
      <c r="J14" s="55"/>
      <c r="K14" s="103" t="s">
        <v>76</v>
      </c>
      <c r="L14" s="54"/>
      <c r="M14" s="54"/>
      <c r="N14" s="54"/>
      <c r="O14" s="54"/>
      <c r="P14" s="101"/>
      <c r="Q14" s="1"/>
      <c r="R14" s="1"/>
      <c r="S14" s="1"/>
      <c r="T14" s="1"/>
      <c r="U14" s="1"/>
    </row>
    <row r="15" spans="1:21" ht="24" customHeight="1">
      <c r="A15" s="1"/>
      <c r="B15" s="91" t="s">
        <v>9</v>
      </c>
      <c r="C15" s="92"/>
      <c r="D15" s="92"/>
      <c r="E15" s="92"/>
      <c r="F15" s="92"/>
      <c r="G15" s="92"/>
      <c r="H15" s="92"/>
      <c r="I15" s="92"/>
      <c r="J15" s="93"/>
      <c r="K15" s="104" t="s">
        <v>75</v>
      </c>
      <c r="L15" s="105"/>
      <c r="M15" s="105"/>
      <c r="N15" s="105"/>
      <c r="O15" s="105"/>
      <c r="P15" s="106"/>
      <c r="Q15" s="5"/>
      <c r="R15" s="5"/>
      <c r="S15" s="5"/>
      <c r="T15" s="1"/>
      <c r="U15" s="3"/>
    </row>
    <row r="16" spans="1:21" ht="46.5" customHeight="1">
      <c r="A16" s="1"/>
      <c r="B16" s="94" t="s">
        <v>10</v>
      </c>
      <c r="C16" s="68"/>
      <c r="D16" s="68"/>
      <c r="E16" s="68"/>
      <c r="F16" s="68"/>
      <c r="G16" s="68"/>
      <c r="H16" s="68"/>
      <c r="I16" s="68"/>
      <c r="J16" s="68"/>
      <c r="K16" s="68"/>
      <c r="L16" s="68"/>
      <c r="M16" s="68"/>
      <c r="N16" s="68"/>
      <c r="O16" s="61"/>
      <c r="P16" s="107" t="s">
        <v>11</v>
      </c>
      <c r="Q16" s="1"/>
      <c r="R16" s="1"/>
      <c r="S16" s="1"/>
      <c r="T16" s="1"/>
      <c r="U16" s="3"/>
    </row>
    <row r="17" spans="1:26" ht="21" customHeight="1">
      <c r="A17" s="1"/>
      <c r="B17" s="85" t="s">
        <v>12</v>
      </c>
      <c r="C17" s="54"/>
      <c r="D17" s="54"/>
      <c r="E17" s="55"/>
      <c r="F17" s="86" t="s">
        <v>13</v>
      </c>
      <c r="G17" s="60"/>
      <c r="H17" s="60"/>
      <c r="I17" s="61"/>
      <c r="J17" s="87" t="s">
        <v>14</v>
      </c>
      <c r="K17" s="61"/>
      <c r="L17" s="87" t="s">
        <v>15</v>
      </c>
      <c r="M17" s="60"/>
      <c r="N17" s="60"/>
      <c r="O17" s="68"/>
      <c r="P17" s="49"/>
      <c r="Q17" s="1"/>
      <c r="R17" s="1"/>
      <c r="S17" s="1"/>
      <c r="T17" s="1"/>
      <c r="U17" s="1"/>
      <c r="V17" s="2"/>
      <c r="W17" s="2"/>
      <c r="X17" s="2"/>
      <c r="Y17" s="2"/>
      <c r="Z17" s="2"/>
    </row>
    <row r="18" spans="1:22" ht="87" customHeight="1">
      <c r="A18" s="1"/>
      <c r="B18" s="35" t="s">
        <v>16</v>
      </c>
      <c r="C18" s="36"/>
      <c r="D18" s="36"/>
      <c r="E18" s="37"/>
      <c r="F18" s="43" t="s">
        <v>88</v>
      </c>
      <c r="G18" s="63"/>
      <c r="H18" s="63"/>
      <c r="I18" s="64"/>
      <c r="J18" s="41" t="s">
        <v>17</v>
      </c>
      <c r="K18" s="54"/>
      <c r="L18" s="43" t="s">
        <v>18</v>
      </c>
      <c r="M18" s="63"/>
      <c r="N18" s="63"/>
      <c r="O18" s="63"/>
      <c r="P18" s="6">
        <v>3</v>
      </c>
      <c r="Q18" s="1"/>
      <c r="R18" s="1"/>
      <c r="S18" s="1"/>
      <c r="T18" s="1"/>
      <c r="U18" s="1"/>
      <c r="V18" s="2" t="s">
        <v>19</v>
      </c>
    </row>
    <row r="19" spans="1:22" ht="155.25" customHeight="1">
      <c r="A19" s="1"/>
      <c r="B19" s="35" t="s">
        <v>20</v>
      </c>
      <c r="C19" s="36"/>
      <c r="D19" s="36"/>
      <c r="E19" s="37"/>
      <c r="F19" s="43" t="s">
        <v>77</v>
      </c>
      <c r="G19" s="39"/>
      <c r="H19" s="39"/>
      <c r="I19" s="40"/>
      <c r="J19" s="41" t="s">
        <v>17</v>
      </c>
      <c r="K19" s="54"/>
      <c r="L19" s="43" t="s">
        <v>89</v>
      </c>
      <c r="M19" s="63"/>
      <c r="N19" s="63"/>
      <c r="O19" s="63"/>
      <c r="P19" s="6">
        <v>3</v>
      </c>
      <c r="Q19" s="1"/>
      <c r="R19" s="1"/>
      <c r="S19" s="1"/>
      <c r="T19" s="1"/>
      <c r="U19" s="1"/>
      <c r="V19" s="2" t="s">
        <v>21</v>
      </c>
    </row>
    <row r="20" spans="1:22" ht="83.25" customHeight="1">
      <c r="A20" s="1"/>
      <c r="B20" s="35" t="s">
        <v>22</v>
      </c>
      <c r="C20" s="36"/>
      <c r="D20" s="36"/>
      <c r="E20" s="37"/>
      <c r="F20" s="43" t="s">
        <v>90</v>
      </c>
      <c r="G20" s="63"/>
      <c r="H20" s="63"/>
      <c r="I20" s="64"/>
      <c r="J20" s="41" t="s">
        <v>17</v>
      </c>
      <c r="K20" s="54"/>
      <c r="L20" s="43" t="s">
        <v>78</v>
      </c>
      <c r="M20" s="63"/>
      <c r="N20" s="63"/>
      <c r="O20" s="63"/>
      <c r="P20" s="6">
        <v>3</v>
      </c>
      <c r="Q20" s="1"/>
      <c r="R20" s="1"/>
      <c r="S20" s="1"/>
      <c r="T20" s="1"/>
      <c r="U20" s="1"/>
      <c r="V20" s="2" t="s">
        <v>17</v>
      </c>
    </row>
    <row r="21" spans="1:21" ht="72.75" customHeight="1">
      <c r="A21" s="1"/>
      <c r="B21" s="35" t="s">
        <v>23</v>
      </c>
      <c r="C21" s="36"/>
      <c r="D21" s="36"/>
      <c r="E21" s="37"/>
      <c r="F21" s="43" t="s">
        <v>91</v>
      </c>
      <c r="G21" s="39"/>
      <c r="H21" s="39"/>
      <c r="I21" s="40"/>
      <c r="J21" s="41" t="s">
        <v>17</v>
      </c>
      <c r="K21" s="54"/>
      <c r="L21" s="43" t="s">
        <v>36</v>
      </c>
      <c r="M21" s="63"/>
      <c r="N21" s="63"/>
      <c r="O21" s="63"/>
      <c r="P21" s="6">
        <v>3</v>
      </c>
      <c r="Q21" s="1"/>
      <c r="R21" s="1"/>
      <c r="S21" s="1"/>
      <c r="T21" s="1"/>
      <c r="U21" s="1"/>
    </row>
    <row r="22" spans="1:21" ht="188.25" customHeight="1">
      <c r="A22" s="1"/>
      <c r="B22" s="35" t="s">
        <v>24</v>
      </c>
      <c r="C22" s="36"/>
      <c r="D22" s="36"/>
      <c r="E22" s="37"/>
      <c r="F22" s="43" t="s">
        <v>79</v>
      </c>
      <c r="G22" s="63"/>
      <c r="H22" s="63"/>
      <c r="I22" s="64"/>
      <c r="J22" s="41" t="s">
        <v>17</v>
      </c>
      <c r="K22" s="54"/>
      <c r="L22" s="65" t="s">
        <v>18</v>
      </c>
      <c r="M22" s="63"/>
      <c r="N22" s="63"/>
      <c r="O22" s="63"/>
      <c r="P22" s="6">
        <v>3</v>
      </c>
      <c r="Q22" s="1"/>
      <c r="R22" s="1"/>
      <c r="S22" s="1"/>
      <c r="T22" s="1"/>
      <c r="U22" s="1"/>
    </row>
    <row r="23" spans="1:21" ht="71.25" customHeight="1">
      <c r="A23" s="1"/>
      <c r="B23" s="35" t="s">
        <v>25</v>
      </c>
      <c r="C23" s="36"/>
      <c r="D23" s="36"/>
      <c r="E23" s="37"/>
      <c r="F23" s="43" t="s">
        <v>92</v>
      </c>
      <c r="G23" s="63"/>
      <c r="H23" s="63"/>
      <c r="I23" s="64"/>
      <c r="J23" s="41" t="s">
        <v>21</v>
      </c>
      <c r="K23" s="54"/>
      <c r="L23" s="43" t="s">
        <v>93</v>
      </c>
      <c r="M23" s="39"/>
      <c r="N23" s="39"/>
      <c r="O23" s="39"/>
      <c r="P23" s="6">
        <v>2</v>
      </c>
      <c r="Q23" s="1"/>
      <c r="R23" s="1"/>
      <c r="S23" s="1"/>
      <c r="T23" s="1"/>
      <c r="U23" s="1"/>
    </row>
    <row r="24" spans="1:21" ht="81.75" customHeight="1">
      <c r="A24" s="1"/>
      <c r="B24" s="35" t="s">
        <v>26</v>
      </c>
      <c r="C24" s="36"/>
      <c r="D24" s="36"/>
      <c r="E24" s="37"/>
      <c r="F24" s="43" t="s">
        <v>94</v>
      </c>
      <c r="G24" s="69"/>
      <c r="H24" s="69"/>
      <c r="I24" s="70"/>
      <c r="J24" s="41" t="s">
        <v>17</v>
      </c>
      <c r="K24" s="54"/>
      <c r="L24" s="43" t="s">
        <v>36</v>
      </c>
      <c r="M24" s="63"/>
      <c r="N24" s="63"/>
      <c r="O24" s="63"/>
      <c r="P24" s="6">
        <v>3</v>
      </c>
      <c r="Q24" s="1"/>
      <c r="R24" s="1"/>
      <c r="S24" s="1"/>
      <c r="T24" s="1"/>
      <c r="U24" s="1"/>
    </row>
    <row r="25" spans="1:21" ht="48.75" customHeight="1">
      <c r="A25" s="1"/>
      <c r="B25" s="71" t="s">
        <v>95</v>
      </c>
      <c r="C25" s="45"/>
      <c r="D25" s="45"/>
      <c r="E25" s="45"/>
      <c r="F25" s="45"/>
      <c r="G25" s="45"/>
      <c r="H25" s="45"/>
      <c r="I25" s="45"/>
      <c r="J25" s="45"/>
      <c r="K25" s="45"/>
      <c r="L25" s="45"/>
      <c r="M25" s="45"/>
      <c r="N25" s="45"/>
      <c r="O25" s="46"/>
      <c r="P25" s="32">
        <f>(SUM(P18:P24)*100)/21</f>
        <v>95.23809523809524</v>
      </c>
      <c r="Q25" s="1"/>
      <c r="R25" s="1"/>
      <c r="S25" s="1"/>
      <c r="T25" s="1"/>
      <c r="U25" s="1"/>
    </row>
    <row r="26" spans="1:21" ht="15.75" customHeight="1">
      <c r="A26" s="1"/>
      <c r="B26" s="72" t="s">
        <v>28</v>
      </c>
      <c r="C26" s="73"/>
      <c r="D26" s="73"/>
      <c r="E26" s="73"/>
      <c r="F26" s="73"/>
      <c r="G26" s="73"/>
      <c r="H26" s="73"/>
      <c r="I26" s="73"/>
      <c r="J26" s="73"/>
      <c r="K26" s="73"/>
      <c r="L26" s="73"/>
      <c r="M26" s="73"/>
      <c r="N26" s="73"/>
      <c r="O26" s="74"/>
      <c r="P26" s="47" t="s">
        <v>11</v>
      </c>
      <c r="Q26" s="1"/>
      <c r="R26" s="1"/>
      <c r="S26" s="1"/>
      <c r="T26" s="1"/>
      <c r="U26" s="1"/>
    </row>
    <row r="27" spans="1:21" ht="15.75" customHeight="1">
      <c r="A27" s="1"/>
      <c r="B27" s="75"/>
      <c r="C27" s="76"/>
      <c r="D27" s="76"/>
      <c r="E27" s="76"/>
      <c r="F27" s="76"/>
      <c r="G27" s="76"/>
      <c r="H27" s="76"/>
      <c r="I27" s="76"/>
      <c r="J27" s="76"/>
      <c r="K27" s="76"/>
      <c r="L27" s="76"/>
      <c r="M27" s="76"/>
      <c r="N27" s="76"/>
      <c r="O27" s="77"/>
      <c r="P27" s="48"/>
      <c r="Q27" s="1"/>
      <c r="R27" s="1"/>
      <c r="S27" s="1"/>
      <c r="T27" s="1"/>
      <c r="U27" s="1"/>
    </row>
    <row r="28" spans="1:21" ht="15.75" customHeight="1">
      <c r="A28" s="1"/>
      <c r="B28" s="59" t="s">
        <v>12</v>
      </c>
      <c r="C28" s="60"/>
      <c r="D28" s="60"/>
      <c r="E28" s="61"/>
      <c r="F28" s="62" t="s">
        <v>13</v>
      </c>
      <c r="G28" s="60"/>
      <c r="H28" s="60"/>
      <c r="I28" s="61"/>
      <c r="J28" s="67" t="s">
        <v>14</v>
      </c>
      <c r="K28" s="61"/>
      <c r="L28" s="67" t="s">
        <v>15</v>
      </c>
      <c r="M28" s="60"/>
      <c r="N28" s="60"/>
      <c r="O28" s="68"/>
      <c r="P28" s="49"/>
      <c r="Q28" s="1"/>
      <c r="R28" s="1"/>
      <c r="S28" s="1"/>
      <c r="T28" s="1"/>
      <c r="U28" s="1"/>
    </row>
    <row r="29" spans="1:21" ht="123.75" customHeight="1">
      <c r="A29" s="1"/>
      <c r="B29" s="35" t="s">
        <v>29</v>
      </c>
      <c r="C29" s="36"/>
      <c r="D29" s="36"/>
      <c r="E29" s="37"/>
      <c r="F29" s="43" t="s">
        <v>27</v>
      </c>
      <c r="G29" s="63"/>
      <c r="H29" s="63"/>
      <c r="I29" s="64"/>
      <c r="J29" s="41" t="s">
        <v>19</v>
      </c>
      <c r="K29" s="54"/>
      <c r="L29" s="43" t="s">
        <v>96</v>
      </c>
      <c r="M29" s="63"/>
      <c r="N29" s="63"/>
      <c r="O29" s="63"/>
      <c r="P29" s="7">
        <v>1</v>
      </c>
      <c r="Q29" s="1"/>
      <c r="R29" s="1"/>
      <c r="S29" s="1"/>
      <c r="T29" s="1"/>
      <c r="U29" s="1"/>
    </row>
    <row r="30" spans="1:21" ht="120.75" customHeight="1">
      <c r="A30" s="1"/>
      <c r="B30" s="35" t="s">
        <v>30</v>
      </c>
      <c r="C30" s="36"/>
      <c r="D30" s="36"/>
      <c r="E30" s="37"/>
      <c r="F30" s="65" t="s">
        <v>31</v>
      </c>
      <c r="G30" s="63"/>
      <c r="H30" s="63"/>
      <c r="I30" s="64"/>
      <c r="J30" s="41" t="s">
        <v>21</v>
      </c>
      <c r="K30" s="54"/>
      <c r="L30" s="43" t="s">
        <v>80</v>
      </c>
      <c r="M30" s="63"/>
      <c r="N30" s="63"/>
      <c r="O30" s="63"/>
      <c r="P30" s="7">
        <v>2</v>
      </c>
      <c r="Q30" s="1"/>
      <c r="R30" s="1"/>
      <c r="S30" s="1"/>
      <c r="T30" s="1"/>
      <c r="U30" s="1"/>
    </row>
    <row r="31" spans="1:21" ht="304.5" customHeight="1">
      <c r="A31" s="1"/>
      <c r="B31" s="50" t="s">
        <v>32</v>
      </c>
      <c r="C31" s="53" t="s">
        <v>33</v>
      </c>
      <c r="D31" s="54"/>
      <c r="E31" s="55"/>
      <c r="F31" s="38" t="s">
        <v>97</v>
      </c>
      <c r="G31" s="39"/>
      <c r="H31" s="39"/>
      <c r="I31" s="40"/>
      <c r="J31" s="41" t="s">
        <v>17</v>
      </c>
      <c r="K31" s="54"/>
      <c r="L31" s="43" t="s">
        <v>98</v>
      </c>
      <c r="M31" s="63"/>
      <c r="N31" s="63"/>
      <c r="O31" s="63"/>
      <c r="P31" s="7">
        <v>3</v>
      </c>
      <c r="Q31" s="1"/>
      <c r="R31" s="1"/>
      <c r="S31" s="1"/>
      <c r="T31" s="1"/>
      <c r="U31" s="1"/>
    </row>
    <row r="32" spans="1:21" ht="136.5" customHeight="1">
      <c r="A32" s="1"/>
      <c r="B32" s="51"/>
      <c r="C32" s="53" t="s">
        <v>34</v>
      </c>
      <c r="D32" s="54"/>
      <c r="E32" s="55"/>
      <c r="F32" s="38" t="s">
        <v>99</v>
      </c>
      <c r="G32" s="63"/>
      <c r="H32" s="63"/>
      <c r="I32" s="64"/>
      <c r="J32" s="41" t="s">
        <v>21</v>
      </c>
      <c r="K32" s="54"/>
      <c r="L32" s="43" t="s">
        <v>100</v>
      </c>
      <c r="M32" s="63"/>
      <c r="N32" s="63"/>
      <c r="O32" s="63"/>
      <c r="P32" s="7">
        <v>2</v>
      </c>
      <c r="Q32" s="1"/>
      <c r="R32" s="1"/>
      <c r="S32" s="1"/>
      <c r="T32" s="1"/>
      <c r="U32" s="1"/>
    </row>
    <row r="33" spans="1:21" ht="152.25" customHeight="1">
      <c r="A33" s="1"/>
      <c r="B33" s="51"/>
      <c r="C33" s="53" t="s">
        <v>35</v>
      </c>
      <c r="D33" s="54"/>
      <c r="E33" s="55"/>
      <c r="F33" s="38" t="s">
        <v>81</v>
      </c>
      <c r="G33" s="39"/>
      <c r="H33" s="39"/>
      <c r="I33" s="40"/>
      <c r="J33" s="41" t="s">
        <v>21</v>
      </c>
      <c r="K33" s="54"/>
      <c r="L33" s="65" t="s">
        <v>73</v>
      </c>
      <c r="M33" s="63"/>
      <c r="N33" s="63"/>
      <c r="O33" s="63"/>
      <c r="P33" s="7">
        <v>2</v>
      </c>
      <c r="Q33" s="1"/>
      <c r="R33" s="1"/>
      <c r="S33" s="1"/>
      <c r="T33" s="1"/>
      <c r="U33" s="1"/>
    </row>
    <row r="34" spans="1:21" ht="108.75" customHeight="1">
      <c r="A34" s="1"/>
      <c r="B34" s="52"/>
      <c r="C34" s="56" t="s">
        <v>37</v>
      </c>
      <c r="D34" s="57"/>
      <c r="E34" s="58"/>
      <c r="F34" s="43" t="s">
        <v>38</v>
      </c>
      <c r="G34" s="63"/>
      <c r="H34" s="63"/>
      <c r="I34" s="64"/>
      <c r="J34" s="41" t="s">
        <v>17</v>
      </c>
      <c r="K34" s="54"/>
      <c r="L34" s="43" t="s">
        <v>36</v>
      </c>
      <c r="M34" s="63"/>
      <c r="N34" s="63"/>
      <c r="O34" s="63"/>
      <c r="P34" s="7">
        <v>3</v>
      </c>
      <c r="Q34" s="1"/>
      <c r="R34" s="1"/>
      <c r="S34" s="1"/>
      <c r="T34" s="1"/>
      <c r="U34" s="1"/>
    </row>
    <row r="35" spans="1:21" ht="55.5" customHeight="1">
      <c r="A35" s="1"/>
      <c r="B35" s="78" t="s">
        <v>101</v>
      </c>
      <c r="C35" s="45"/>
      <c r="D35" s="45"/>
      <c r="E35" s="45"/>
      <c r="F35" s="45"/>
      <c r="G35" s="45"/>
      <c r="H35" s="45"/>
      <c r="I35" s="45"/>
      <c r="J35" s="45"/>
      <c r="K35" s="45"/>
      <c r="L35" s="45"/>
      <c r="M35" s="45"/>
      <c r="N35" s="45"/>
      <c r="O35" s="46"/>
      <c r="P35" s="8">
        <f>(SUM(P29:P34)*100)/18</f>
        <v>72.22222222222223</v>
      </c>
      <c r="Q35" s="1"/>
      <c r="R35" s="1"/>
      <c r="S35" s="1"/>
      <c r="T35" s="1"/>
      <c r="U35" s="1"/>
    </row>
    <row r="36" spans="1:21" ht="30.75" customHeight="1">
      <c r="A36" s="1"/>
      <c r="B36" s="79" t="s">
        <v>39</v>
      </c>
      <c r="C36" s="80"/>
      <c r="D36" s="80"/>
      <c r="E36" s="80"/>
      <c r="F36" s="80"/>
      <c r="G36" s="80"/>
      <c r="H36" s="80"/>
      <c r="I36" s="80"/>
      <c r="J36" s="80"/>
      <c r="K36" s="80"/>
      <c r="L36" s="80"/>
      <c r="M36" s="80"/>
      <c r="N36" s="80"/>
      <c r="O36" s="81"/>
      <c r="P36" s="47" t="s">
        <v>11</v>
      </c>
      <c r="Q36" s="1"/>
      <c r="R36" s="1"/>
      <c r="S36" s="1"/>
      <c r="T36" s="1"/>
      <c r="U36" s="1"/>
    </row>
    <row r="37" spans="1:21" ht="15.75" customHeight="1">
      <c r="A37" s="1"/>
      <c r="B37" s="66"/>
      <c r="C37" s="54"/>
      <c r="D37" s="54"/>
      <c r="E37" s="55"/>
      <c r="F37" s="62" t="s">
        <v>13</v>
      </c>
      <c r="G37" s="60"/>
      <c r="H37" s="60"/>
      <c r="I37" s="61"/>
      <c r="J37" s="67" t="s">
        <v>14</v>
      </c>
      <c r="K37" s="61"/>
      <c r="L37" s="67" t="s">
        <v>15</v>
      </c>
      <c r="M37" s="60"/>
      <c r="N37" s="60"/>
      <c r="O37" s="68"/>
      <c r="P37" s="49"/>
      <c r="Q37" s="1"/>
      <c r="R37" s="1"/>
      <c r="S37" s="1"/>
      <c r="T37" s="1"/>
      <c r="U37" s="1"/>
    </row>
    <row r="38" spans="1:21" ht="103.5" customHeight="1">
      <c r="A38" s="1"/>
      <c r="B38" s="83" t="s">
        <v>40</v>
      </c>
      <c r="C38" s="54"/>
      <c r="D38" s="54"/>
      <c r="E38" s="55"/>
      <c r="F38" s="43" t="s">
        <v>102</v>
      </c>
      <c r="G38" s="39"/>
      <c r="H38" s="39"/>
      <c r="I38" s="40"/>
      <c r="J38" s="41" t="s">
        <v>17</v>
      </c>
      <c r="K38" s="54"/>
      <c r="L38" s="43" t="s">
        <v>18</v>
      </c>
      <c r="M38" s="39"/>
      <c r="N38" s="39"/>
      <c r="O38" s="40"/>
      <c r="P38" s="7">
        <v>3</v>
      </c>
      <c r="Q38" s="1"/>
      <c r="R38" s="1"/>
      <c r="S38" s="1"/>
      <c r="T38" s="1"/>
      <c r="U38" s="1"/>
    </row>
    <row r="39" spans="1:21" ht="118.5" customHeight="1">
      <c r="A39" s="1"/>
      <c r="B39" s="35" t="s">
        <v>41</v>
      </c>
      <c r="C39" s="36"/>
      <c r="D39" s="36"/>
      <c r="E39" s="37"/>
      <c r="F39" s="43" t="s">
        <v>103</v>
      </c>
      <c r="G39" s="39"/>
      <c r="H39" s="39"/>
      <c r="I39" s="40"/>
      <c r="J39" s="41" t="s">
        <v>17</v>
      </c>
      <c r="K39" s="54"/>
      <c r="L39" s="43" t="s">
        <v>36</v>
      </c>
      <c r="M39" s="39"/>
      <c r="N39" s="39"/>
      <c r="O39" s="39"/>
      <c r="P39" s="7">
        <v>3</v>
      </c>
      <c r="Q39" s="1"/>
      <c r="R39" s="1"/>
      <c r="S39" s="1"/>
      <c r="T39" s="1"/>
      <c r="U39" s="1"/>
    </row>
    <row r="40" spans="1:21" ht="61.5" customHeight="1">
      <c r="A40" s="1"/>
      <c r="B40" s="35" t="s">
        <v>42</v>
      </c>
      <c r="C40" s="36"/>
      <c r="D40" s="36"/>
      <c r="E40" s="37"/>
      <c r="F40" s="43" t="s">
        <v>82</v>
      </c>
      <c r="G40" s="63"/>
      <c r="H40" s="63"/>
      <c r="I40" s="64"/>
      <c r="J40" s="41" t="s">
        <v>17</v>
      </c>
      <c r="K40" s="54"/>
      <c r="L40" s="43" t="s">
        <v>18</v>
      </c>
      <c r="M40" s="63"/>
      <c r="N40" s="63"/>
      <c r="O40" s="63"/>
      <c r="P40" s="7">
        <v>3</v>
      </c>
      <c r="Q40" s="1"/>
      <c r="R40" s="1"/>
      <c r="S40" s="1"/>
      <c r="T40" s="1"/>
      <c r="U40" s="1"/>
    </row>
    <row r="41" spans="1:21" ht="145.5" customHeight="1">
      <c r="A41" s="1"/>
      <c r="B41" s="35" t="s">
        <v>43</v>
      </c>
      <c r="C41" s="36"/>
      <c r="D41" s="36"/>
      <c r="E41" s="37"/>
      <c r="F41" s="43" t="s">
        <v>83</v>
      </c>
      <c r="G41" s="39"/>
      <c r="H41" s="39"/>
      <c r="I41" s="40"/>
      <c r="J41" s="41" t="s">
        <v>17</v>
      </c>
      <c r="K41" s="54"/>
      <c r="L41" s="84" t="s">
        <v>36</v>
      </c>
      <c r="M41" s="63"/>
      <c r="N41" s="63"/>
      <c r="O41" s="63"/>
      <c r="P41" s="7">
        <v>3</v>
      </c>
      <c r="Q41" s="1"/>
      <c r="R41" s="1"/>
      <c r="S41" s="1"/>
      <c r="T41" s="1"/>
      <c r="U41" s="1"/>
    </row>
    <row r="42" spans="1:21" ht="78.75" customHeight="1">
      <c r="A42" s="1"/>
      <c r="B42" s="35" t="s">
        <v>44</v>
      </c>
      <c r="C42" s="36"/>
      <c r="D42" s="36"/>
      <c r="E42" s="37"/>
      <c r="F42" s="43" t="s">
        <v>45</v>
      </c>
      <c r="G42" s="39"/>
      <c r="H42" s="39"/>
      <c r="I42" s="40"/>
      <c r="J42" s="41" t="s">
        <v>17</v>
      </c>
      <c r="K42" s="54"/>
      <c r="L42" s="65" t="s">
        <v>36</v>
      </c>
      <c r="M42" s="39"/>
      <c r="N42" s="39"/>
      <c r="O42" s="39"/>
      <c r="P42" s="7">
        <v>3</v>
      </c>
      <c r="Q42" s="1"/>
      <c r="R42" s="1"/>
      <c r="S42" s="1"/>
      <c r="T42" s="1"/>
      <c r="U42" s="1"/>
    </row>
    <row r="43" spans="1:21" ht="21" customHeight="1">
      <c r="A43" s="1"/>
      <c r="B43" s="78" t="s">
        <v>84</v>
      </c>
      <c r="C43" s="45"/>
      <c r="D43" s="45"/>
      <c r="E43" s="45"/>
      <c r="F43" s="45"/>
      <c r="G43" s="45"/>
      <c r="H43" s="45"/>
      <c r="I43" s="45"/>
      <c r="J43" s="45"/>
      <c r="K43" s="45"/>
      <c r="L43" s="45"/>
      <c r="M43" s="45"/>
      <c r="N43" s="45"/>
      <c r="O43" s="46"/>
      <c r="P43" s="8">
        <f>(SUM(P38:P42)*100)/15</f>
        <v>100</v>
      </c>
      <c r="Q43" s="1"/>
      <c r="R43" s="1"/>
      <c r="S43" s="1"/>
      <c r="T43" s="1"/>
      <c r="U43" s="1"/>
    </row>
    <row r="44" spans="1:21" ht="27.75" customHeight="1">
      <c r="A44" s="1"/>
      <c r="B44" s="79" t="s">
        <v>46</v>
      </c>
      <c r="C44" s="80"/>
      <c r="D44" s="80"/>
      <c r="E44" s="80"/>
      <c r="F44" s="80"/>
      <c r="G44" s="80"/>
      <c r="H44" s="80"/>
      <c r="I44" s="80"/>
      <c r="J44" s="80"/>
      <c r="K44" s="80"/>
      <c r="L44" s="80"/>
      <c r="M44" s="80"/>
      <c r="N44" s="80"/>
      <c r="O44" s="81"/>
      <c r="P44" s="82" t="s">
        <v>11</v>
      </c>
      <c r="Q44" s="1"/>
      <c r="R44" s="1"/>
      <c r="S44" s="1"/>
      <c r="T44" s="1"/>
      <c r="U44" s="1"/>
    </row>
    <row r="45" spans="1:21" ht="15.75" customHeight="1">
      <c r="A45" s="1"/>
      <c r="B45" s="66" t="s">
        <v>47</v>
      </c>
      <c r="C45" s="54"/>
      <c r="D45" s="54"/>
      <c r="E45" s="55"/>
      <c r="F45" s="62" t="s">
        <v>13</v>
      </c>
      <c r="G45" s="60"/>
      <c r="H45" s="60"/>
      <c r="I45" s="61"/>
      <c r="J45" s="67" t="s">
        <v>14</v>
      </c>
      <c r="K45" s="61"/>
      <c r="L45" s="67" t="s">
        <v>15</v>
      </c>
      <c r="M45" s="60"/>
      <c r="N45" s="60"/>
      <c r="O45" s="68"/>
      <c r="P45" s="49"/>
      <c r="Q45" s="1"/>
      <c r="R45" s="1"/>
      <c r="S45" s="1"/>
      <c r="T45" s="1"/>
      <c r="U45" s="1"/>
    </row>
    <row r="46" spans="1:21" ht="46.5" customHeight="1">
      <c r="A46" s="1"/>
      <c r="B46" s="35" t="s">
        <v>48</v>
      </c>
      <c r="C46" s="36"/>
      <c r="D46" s="36"/>
      <c r="E46" s="37"/>
      <c r="F46" s="38" t="s">
        <v>85</v>
      </c>
      <c r="G46" s="39"/>
      <c r="H46" s="39"/>
      <c r="I46" s="40"/>
      <c r="J46" s="41" t="s">
        <v>17</v>
      </c>
      <c r="K46" s="42"/>
      <c r="L46" s="43" t="s">
        <v>18</v>
      </c>
      <c r="M46" s="39"/>
      <c r="N46" s="39"/>
      <c r="O46" s="39"/>
      <c r="P46" s="9">
        <v>3</v>
      </c>
      <c r="Q46" s="1"/>
      <c r="R46" s="1"/>
      <c r="S46" s="1"/>
      <c r="T46" s="1"/>
      <c r="U46" s="1"/>
    </row>
    <row r="47" spans="1:21" ht="26.25" customHeight="1">
      <c r="A47" s="1"/>
      <c r="B47" s="44" t="s">
        <v>49</v>
      </c>
      <c r="C47" s="45"/>
      <c r="D47" s="45"/>
      <c r="E47" s="45"/>
      <c r="F47" s="45"/>
      <c r="G47" s="45"/>
      <c r="H47" s="45"/>
      <c r="I47" s="45"/>
      <c r="J47" s="45"/>
      <c r="K47" s="45"/>
      <c r="L47" s="45"/>
      <c r="M47" s="45"/>
      <c r="N47" s="45"/>
      <c r="O47" s="46"/>
      <c r="P47" s="8">
        <f>(P46*100)/3</f>
        <v>100</v>
      </c>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2:21" ht="15.75" customHeight="1">
      <c r="B53" s="1"/>
      <c r="C53" s="1"/>
      <c r="D53" s="1"/>
      <c r="E53" s="1"/>
      <c r="F53" s="1"/>
      <c r="G53" s="1"/>
      <c r="H53" s="1"/>
      <c r="I53" s="1"/>
      <c r="J53" s="1"/>
      <c r="K53" s="1"/>
      <c r="L53" s="1"/>
      <c r="M53" s="1"/>
      <c r="N53" s="1"/>
      <c r="O53" s="1"/>
      <c r="P53" s="1"/>
      <c r="Q53" s="1"/>
      <c r="R53" s="1"/>
      <c r="S53" s="1"/>
      <c r="T53" s="1"/>
      <c r="U53" s="1"/>
    </row>
    <row r="54" spans="2:21" ht="15.75" customHeight="1">
      <c r="B54" s="1"/>
      <c r="C54" s="1"/>
      <c r="D54" s="1"/>
      <c r="E54" s="1"/>
      <c r="F54" s="1"/>
      <c r="G54" s="1"/>
      <c r="H54" s="1"/>
      <c r="I54" s="1"/>
      <c r="J54" s="1"/>
      <c r="K54" s="1"/>
      <c r="L54" s="1"/>
      <c r="M54" s="1"/>
      <c r="N54" s="1"/>
      <c r="O54" s="1"/>
      <c r="P54" s="1"/>
      <c r="Q54" s="1"/>
      <c r="R54" s="1"/>
      <c r="S54" s="1"/>
      <c r="T54" s="1"/>
      <c r="U54" s="1"/>
    </row>
    <row r="55" spans="2:21" ht="15.75" customHeight="1">
      <c r="B55" s="1"/>
      <c r="C55" s="1"/>
      <c r="D55" s="1"/>
      <c r="E55" s="1"/>
      <c r="F55" s="1"/>
      <c r="G55" s="1"/>
      <c r="H55" s="1"/>
      <c r="I55" s="1"/>
      <c r="J55" s="1"/>
      <c r="K55" s="1"/>
      <c r="L55" s="1"/>
      <c r="M55" s="1"/>
      <c r="N55" s="1"/>
      <c r="O55" s="1"/>
      <c r="P55" s="1"/>
      <c r="Q55" s="1"/>
      <c r="R55" s="1"/>
      <c r="S55" s="1"/>
      <c r="T55" s="1"/>
      <c r="U55" s="1"/>
    </row>
    <row r="56" spans="2:21" ht="15.75" customHeight="1">
      <c r="B56" s="1"/>
      <c r="C56" s="1"/>
      <c r="D56" s="1"/>
      <c r="E56" s="1"/>
      <c r="F56" s="1"/>
      <c r="G56" s="1"/>
      <c r="H56" s="1"/>
      <c r="I56" s="1"/>
      <c r="J56" s="1"/>
      <c r="K56" s="1"/>
      <c r="L56" s="1"/>
      <c r="M56" s="1"/>
      <c r="N56" s="1"/>
      <c r="O56" s="1"/>
      <c r="P56" s="1"/>
      <c r="Q56" s="1"/>
      <c r="R56" s="1"/>
      <c r="S56" s="1"/>
      <c r="T56" s="1"/>
      <c r="U56" s="1"/>
    </row>
    <row r="57" spans="2:21" ht="15.75" customHeight="1">
      <c r="B57" s="1"/>
      <c r="C57" s="1"/>
      <c r="D57" s="1"/>
      <c r="E57" s="1"/>
      <c r="F57" s="1"/>
      <c r="G57" s="1"/>
      <c r="H57" s="1"/>
      <c r="I57" s="1"/>
      <c r="J57" s="1"/>
      <c r="K57" s="1"/>
      <c r="L57" s="1"/>
      <c r="M57" s="1"/>
      <c r="N57" s="1"/>
      <c r="O57" s="1"/>
      <c r="P57" s="1"/>
      <c r="Q57" s="1"/>
      <c r="R57" s="1"/>
      <c r="S57" s="1"/>
      <c r="T57" s="1"/>
      <c r="U57" s="1"/>
    </row>
    <row r="58" spans="2:21" ht="15.75" customHeight="1">
      <c r="B58" s="1"/>
      <c r="C58" s="1"/>
      <c r="D58" s="1"/>
      <c r="E58" s="1"/>
      <c r="F58" s="1"/>
      <c r="G58" s="1"/>
      <c r="H58" s="1"/>
      <c r="I58" s="1"/>
      <c r="J58" s="1"/>
      <c r="K58" s="1"/>
      <c r="L58" s="1"/>
      <c r="M58" s="1"/>
      <c r="N58" s="1"/>
      <c r="O58" s="1"/>
      <c r="P58" s="1"/>
      <c r="Q58" s="1"/>
      <c r="S58" s="1"/>
      <c r="T58" s="1"/>
      <c r="U58" s="1"/>
    </row>
    <row r="59" spans="2:19" ht="15.75" customHeight="1">
      <c r="B59" s="1"/>
      <c r="C59" s="1"/>
      <c r="D59" s="1"/>
      <c r="E59" s="1"/>
      <c r="F59" s="1"/>
      <c r="G59" s="1"/>
      <c r="H59" s="1"/>
      <c r="I59" s="1"/>
      <c r="J59" s="1"/>
      <c r="K59" s="1"/>
      <c r="L59" s="1"/>
      <c r="M59" s="1"/>
      <c r="N59" s="1"/>
      <c r="O59" s="1"/>
      <c r="P59" s="1"/>
      <c r="Q59" s="1"/>
      <c r="S59" s="1"/>
    </row>
    <row r="60" ht="15.75" customHeight="1">
      <c r="C60" s="2"/>
    </row>
    <row r="61" ht="15.75" customHeight="1">
      <c r="C61" s="2"/>
    </row>
    <row r="62" ht="15.75" customHeight="1">
      <c r="C62" s="2"/>
    </row>
    <row r="63" ht="15.75" customHeight="1">
      <c r="C63" s="2"/>
    </row>
    <row r="64" ht="15.75" customHeight="1">
      <c r="C64" s="2"/>
    </row>
    <row r="65" ht="15.75" customHeight="1">
      <c r="C65" s="2"/>
    </row>
    <row r="66" ht="15.75" customHeight="1">
      <c r="C66" s="2"/>
    </row>
    <row r="67" ht="15.75" customHeight="1">
      <c r="C67" s="2"/>
    </row>
    <row r="68" ht="15.75" customHeight="1">
      <c r="C68" s="2"/>
    </row>
    <row r="69" ht="15.75" customHeight="1">
      <c r="C69" s="2"/>
    </row>
    <row r="70" ht="15.75" customHeight="1">
      <c r="C70" s="2"/>
    </row>
    <row r="71" ht="15.75" customHeight="1">
      <c r="C71" s="2"/>
    </row>
    <row r="72" ht="15.75" customHeight="1">
      <c r="C72" s="2"/>
    </row>
    <row r="73" ht="15.75" customHeight="1">
      <c r="C73" s="2"/>
    </row>
    <row r="74" ht="15.75" customHeight="1">
      <c r="C74" s="2"/>
    </row>
    <row r="75" ht="15.75" customHeight="1">
      <c r="C75" s="2"/>
    </row>
    <row r="76" ht="15.75" customHeight="1">
      <c r="C76" s="2"/>
    </row>
    <row r="77" ht="15.75" customHeight="1">
      <c r="C77" s="2"/>
    </row>
    <row r="78" ht="15.75" customHeight="1">
      <c r="C78" s="2"/>
    </row>
    <row r="79" ht="15.75" customHeight="1">
      <c r="C79" s="2"/>
    </row>
    <row r="80" ht="15.75" customHeight="1">
      <c r="C80" s="2"/>
    </row>
    <row r="81" ht="15.75" customHeight="1">
      <c r="C81" s="2"/>
    </row>
    <row r="82" ht="15.75" customHeight="1">
      <c r="C82" s="2"/>
    </row>
    <row r="83" ht="15.75" customHeight="1">
      <c r="C83" s="2"/>
    </row>
    <row r="84" ht="15.75" customHeight="1">
      <c r="C84" s="2"/>
    </row>
    <row r="85" ht="15.75" customHeight="1">
      <c r="C85" s="2"/>
    </row>
    <row r="86" ht="15.75" customHeight="1">
      <c r="C86" s="2"/>
    </row>
    <row r="87" ht="15.75" customHeight="1">
      <c r="C87" s="2"/>
    </row>
    <row r="88" ht="15.75" customHeight="1">
      <c r="C88" s="2"/>
    </row>
    <row r="89" ht="15.75" customHeight="1">
      <c r="C89" s="2"/>
    </row>
    <row r="90" ht="15.75" customHeight="1">
      <c r="C90" s="2"/>
    </row>
    <row r="91" ht="15.75" customHeight="1">
      <c r="C91" s="2"/>
    </row>
    <row r="92" ht="15.75" customHeight="1">
      <c r="C92" s="2"/>
    </row>
    <row r="93" ht="15.75" customHeight="1">
      <c r="C93" s="2"/>
    </row>
    <row r="94" ht="15.75" customHeight="1">
      <c r="C94" s="2"/>
    </row>
    <row r="95" ht="15.75" customHeight="1">
      <c r="C95" s="2"/>
    </row>
    <row r="96" ht="15.75" customHeight="1">
      <c r="C96" s="2"/>
    </row>
    <row r="97" ht="15.75" customHeight="1">
      <c r="C97" s="2"/>
    </row>
    <row r="98" ht="15.75" customHeight="1">
      <c r="C98" s="2"/>
    </row>
    <row r="99" ht="15.75" customHeight="1">
      <c r="C99" s="2"/>
    </row>
    <row r="100" ht="15.75" customHeight="1">
      <c r="C100" s="2"/>
    </row>
    <row r="101" ht="15.75" customHeight="1">
      <c r="C101" s="2"/>
    </row>
    <row r="102" ht="15.75" customHeight="1">
      <c r="C102" s="2"/>
    </row>
    <row r="103" ht="15.75" customHeight="1">
      <c r="C103" s="2"/>
    </row>
    <row r="104" ht="15.75" customHeight="1">
      <c r="C104" s="2"/>
    </row>
    <row r="105" ht="15.75" customHeight="1">
      <c r="C105" s="2"/>
    </row>
    <row r="106" ht="15.75" customHeight="1">
      <c r="C106" s="2"/>
    </row>
    <row r="107" ht="15.75" customHeight="1">
      <c r="C107" s="2"/>
    </row>
    <row r="108" ht="15.75" customHeight="1">
      <c r="C108" s="2"/>
    </row>
    <row r="109" ht="15.75" customHeight="1">
      <c r="C109" s="2"/>
    </row>
    <row r="110" ht="15.75" customHeight="1">
      <c r="C110" s="2"/>
    </row>
    <row r="111" ht="15.75" customHeight="1">
      <c r="C111" s="2"/>
    </row>
    <row r="112" ht="15.75" customHeight="1">
      <c r="C112" s="2"/>
    </row>
    <row r="113" ht="15.75" customHeight="1">
      <c r="C113" s="2"/>
    </row>
    <row r="114" ht="15.75" customHeight="1">
      <c r="C114" s="2"/>
    </row>
    <row r="115" ht="15.75" customHeight="1">
      <c r="C115" s="2"/>
    </row>
    <row r="116" ht="15.75" customHeight="1">
      <c r="C116" s="2"/>
    </row>
    <row r="117" ht="15.75" customHeight="1">
      <c r="C117" s="2"/>
    </row>
    <row r="118" ht="15.75" customHeight="1">
      <c r="C118" s="2"/>
    </row>
    <row r="119" ht="15.75" customHeight="1">
      <c r="C119" s="2"/>
    </row>
    <row r="120" ht="15.75" customHeight="1">
      <c r="C120" s="2"/>
    </row>
    <row r="121" ht="15.75" customHeight="1">
      <c r="C121" s="2"/>
    </row>
    <row r="122" ht="15.75" customHeight="1">
      <c r="C122" s="2"/>
    </row>
    <row r="123" ht="15.75" customHeight="1">
      <c r="C123" s="2"/>
    </row>
    <row r="124" ht="15.75" customHeight="1">
      <c r="C124" s="2"/>
    </row>
    <row r="125" ht="15.75" customHeight="1">
      <c r="C125" s="2"/>
    </row>
    <row r="126" ht="15.75" customHeight="1">
      <c r="C126" s="2"/>
    </row>
    <row r="127" ht="15.75" customHeight="1">
      <c r="C127" s="2"/>
    </row>
    <row r="128" ht="15.75" customHeight="1">
      <c r="C128" s="2"/>
    </row>
    <row r="129" ht="15.75" customHeight="1">
      <c r="C129" s="2"/>
    </row>
    <row r="130" ht="15.75" customHeight="1">
      <c r="C130" s="2"/>
    </row>
    <row r="131" ht="15.75" customHeight="1">
      <c r="C131" s="2"/>
    </row>
    <row r="132" ht="15.75" customHeight="1">
      <c r="C132" s="2"/>
    </row>
    <row r="133" ht="15.75" customHeight="1">
      <c r="C133" s="2"/>
    </row>
    <row r="134" ht="15.75" customHeight="1">
      <c r="C134" s="2"/>
    </row>
    <row r="135" ht="15.75" customHeight="1">
      <c r="C135" s="2"/>
    </row>
    <row r="136" ht="15.75" customHeight="1">
      <c r="C136" s="2"/>
    </row>
    <row r="137" ht="15.75" customHeight="1">
      <c r="C137" s="2"/>
    </row>
    <row r="138" ht="15.75" customHeight="1">
      <c r="C138" s="2"/>
    </row>
    <row r="139" ht="15.75" customHeight="1">
      <c r="C139" s="2"/>
    </row>
    <row r="140" ht="15.75" customHeight="1">
      <c r="C140" s="2"/>
    </row>
    <row r="141" ht="15.75" customHeight="1">
      <c r="C141" s="2"/>
    </row>
    <row r="142" ht="15.75" customHeight="1">
      <c r="C142" s="2"/>
    </row>
    <row r="143" ht="15.75" customHeight="1">
      <c r="C143" s="2"/>
    </row>
    <row r="144" ht="15.75" customHeight="1">
      <c r="C144" s="2"/>
    </row>
    <row r="145" ht="15.75" customHeight="1">
      <c r="C145" s="2"/>
    </row>
    <row r="146" ht="15.75" customHeight="1">
      <c r="C146" s="2"/>
    </row>
    <row r="147" ht="15.75" customHeight="1">
      <c r="C147" s="2"/>
    </row>
    <row r="148" ht="15.75" customHeight="1">
      <c r="C148" s="2"/>
    </row>
    <row r="149" ht="15.75" customHeight="1">
      <c r="C149" s="2"/>
    </row>
    <row r="150" ht="15.75" customHeight="1">
      <c r="C150" s="2"/>
    </row>
    <row r="151" ht="15.75" customHeight="1">
      <c r="C151" s="2"/>
    </row>
    <row r="152" ht="15.75" customHeight="1">
      <c r="C152" s="2"/>
    </row>
    <row r="153" ht="15.75" customHeight="1">
      <c r="C153" s="2"/>
    </row>
    <row r="154" ht="15.75" customHeight="1">
      <c r="C154" s="2"/>
    </row>
    <row r="155" ht="15.75" customHeight="1">
      <c r="C155" s="2"/>
    </row>
    <row r="156" ht="15.75" customHeight="1">
      <c r="C156" s="2"/>
    </row>
    <row r="157" ht="15.75" customHeight="1">
      <c r="C157" s="2"/>
    </row>
    <row r="158" ht="15.75" customHeight="1">
      <c r="C158" s="2"/>
    </row>
    <row r="159" ht="15.75" customHeight="1">
      <c r="C159" s="2"/>
    </row>
    <row r="160" ht="15.75" customHeight="1">
      <c r="C160" s="2"/>
    </row>
    <row r="161" ht="15.75" customHeight="1">
      <c r="C161" s="2"/>
    </row>
    <row r="162" ht="15.75" customHeight="1">
      <c r="C162" s="2"/>
    </row>
    <row r="163" ht="15.75" customHeight="1">
      <c r="C163" s="2"/>
    </row>
    <row r="164" ht="15.75" customHeight="1">
      <c r="C164" s="2"/>
    </row>
    <row r="165" ht="15.75" customHeight="1">
      <c r="C165" s="2"/>
    </row>
    <row r="166" ht="15.75" customHeight="1">
      <c r="C166" s="2"/>
    </row>
    <row r="167" ht="15.75" customHeight="1">
      <c r="C167" s="2"/>
    </row>
    <row r="168" ht="15.75" customHeight="1">
      <c r="C168" s="2"/>
    </row>
    <row r="169" ht="15.75" customHeight="1">
      <c r="C169" s="2"/>
    </row>
    <row r="170" ht="15.75" customHeight="1">
      <c r="C170" s="2"/>
    </row>
    <row r="171" ht="15.75" customHeight="1">
      <c r="C171" s="2"/>
    </row>
    <row r="172" ht="15.75" customHeight="1">
      <c r="C172" s="2"/>
    </row>
    <row r="173" ht="15.75" customHeight="1">
      <c r="C173" s="2"/>
    </row>
    <row r="174" ht="15.75" customHeight="1">
      <c r="C174" s="2"/>
    </row>
    <row r="175" ht="15.75" customHeight="1">
      <c r="C175" s="2"/>
    </row>
    <row r="176" ht="15.75" customHeight="1">
      <c r="C176" s="2"/>
    </row>
    <row r="177" ht="15.75" customHeight="1">
      <c r="C177" s="2"/>
    </row>
    <row r="178" ht="15.75" customHeight="1">
      <c r="C178" s="2"/>
    </row>
    <row r="179" ht="15.75" customHeight="1">
      <c r="C179" s="2"/>
    </row>
    <row r="180" ht="15.75" customHeight="1">
      <c r="C180" s="2"/>
    </row>
    <row r="181" ht="15.75" customHeight="1">
      <c r="C181" s="2"/>
    </row>
    <row r="182" ht="15.75" customHeight="1">
      <c r="C182" s="2"/>
    </row>
    <row r="183" ht="15.75" customHeight="1">
      <c r="C183" s="2"/>
    </row>
    <row r="184" ht="15.75" customHeight="1">
      <c r="C184" s="2"/>
    </row>
    <row r="185" ht="15.75" customHeight="1">
      <c r="C185" s="2"/>
    </row>
    <row r="186" ht="15.75" customHeight="1">
      <c r="C186" s="2"/>
    </row>
    <row r="187" ht="15.75" customHeight="1">
      <c r="C187" s="2"/>
    </row>
    <row r="188" ht="15.75" customHeight="1">
      <c r="C188" s="2"/>
    </row>
    <row r="189" ht="15.75" customHeight="1">
      <c r="C189" s="2"/>
    </row>
    <row r="190" ht="15.75" customHeight="1">
      <c r="C190" s="2"/>
    </row>
    <row r="191" ht="15.75" customHeight="1">
      <c r="C191" s="2"/>
    </row>
    <row r="192" ht="15.75" customHeight="1">
      <c r="C192" s="2"/>
    </row>
    <row r="193" ht="15.75" customHeight="1">
      <c r="C193" s="2"/>
    </row>
    <row r="194" ht="15.75" customHeight="1">
      <c r="C194" s="2"/>
    </row>
    <row r="195" ht="15.75" customHeight="1">
      <c r="C195" s="2"/>
    </row>
    <row r="196" ht="15.75" customHeight="1">
      <c r="C196" s="2"/>
    </row>
    <row r="197" ht="15.75" customHeight="1">
      <c r="C197" s="2"/>
    </row>
    <row r="198" ht="15.75" customHeight="1">
      <c r="C198" s="2"/>
    </row>
    <row r="199" ht="15.75" customHeight="1">
      <c r="C199" s="2"/>
    </row>
    <row r="200" ht="15.75" customHeight="1">
      <c r="C200" s="2"/>
    </row>
    <row r="201" ht="15.75" customHeight="1">
      <c r="C201" s="2"/>
    </row>
    <row r="202" ht="15.75" customHeight="1">
      <c r="C202" s="2"/>
    </row>
    <row r="203" ht="15.75" customHeight="1">
      <c r="C203" s="2"/>
    </row>
    <row r="204" ht="15.75" customHeight="1">
      <c r="C204" s="2"/>
    </row>
    <row r="205" ht="15.75" customHeight="1">
      <c r="C205" s="2"/>
    </row>
    <row r="206" ht="15.75" customHeight="1">
      <c r="C206" s="2"/>
    </row>
    <row r="207" ht="15.75" customHeight="1">
      <c r="C207" s="2"/>
    </row>
    <row r="208" ht="15.75" customHeight="1">
      <c r="C208" s="2"/>
    </row>
    <row r="209" ht="15.75" customHeight="1">
      <c r="C209" s="2"/>
    </row>
    <row r="210" ht="15.75" customHeight="1">
      <c r="C210" s="2"/>
    </row>
    <row r="211" ht="15.75" customHeight="1">
      <c r="C211" s="2"/>
    </row>
    <row r="212" ht="15.75" customHeight="1">
      <c r="C212" s="2"/>
    </row>
    <row r="213" ht="15.75" customHeight="1">
      <c r="C213" s="2"/>
    </row>
    <row r="214" ht="15.75" customHeight="1">
      <c r="C214" s="2"/>
    </row>
    <row r="215" ht="15.75" customHeight="1">
      <c r="C215" s="2"/>
    </row>
    <row r="216" ht="15.75" customHeight="1">
      <c r="C216" s="2"/>
    </row>
    <row r="217" ht="15.75" customHeight="1">
      <c r="C217" s="2"/>
    </row>
    <row r="218" ht="15.75" customHeight="1">
      <c r="C218" s="2"/>
    </row>
    <row r="219" ht="15.75" customHeight="1">
      <c r="C219" s="2"/>
    </row>
    <row r="220" ht="15.75" customHeight="1">
      <c r="C220" s="2"/>
    </row>
    <row r="221" ht="15.75" customHeight="1">
      <c r="C221" s="2"/>
    </row>
    <row r="222" ht="15.75" customHeight="1">
      <c r="C222" s="2"/>
    </row>
    <row r="223" ht="15.75" customHeight="1">
      <c r="C223" s="2"/>
    </row>
    <row r="224" ht="15.75" customHeight="1">
      <c r="C224" s="2"/>
    </row>
    <row r="225" ht="15.75" customHeight="1">
      <c r="C225" s="2"/>
    </row>
    <row r="226" ht="15.75" customHeight="1">
      <c r="C226" s="2"/>
    </row>
    <row r="227" ht="15.75" customHeight="1">
      <c r="C227" s="2"/>
    </row>
    <row r="228" ht="15.75" customHeight="1">
      <c r="C228" s="2"/>
    </row>
    <row r="229" ht="15.75" customHeight="1">
      <c r="C229" s="2"/>
    </row>
    <row r="230" ht="15.75" customHeight="1">
      <c r="C230" s="2"/>
    </row>
    <row r="231" ht="15.75" customHeight="1">
      <c r="C231" s="2"/>
    </row>
    <row r="232" ht="15.75" customHeight="1">
      <c r="C232" s="2"/>
    </row>
    <row r="233" ht="15.75" customHeight="1">
      <c r="C233" s="2"/>
    </row>
    <row r="234" ht="15.75" customHeight="1">
      <c r="C234" s="2"/>
    </row>
    <row r="235" ht="15.75" customHeight="1">
      <c r="C235" s="2"/>
    </row>
    <row r="236" ht="15.75" customHeight="1">
      <c r="C236" s="2"/>
    </row>
    <row r="237" ht="15.75" customHeight="1">
      <c r="C237" s="2"/>
    </row>
    <row r="238" ht="15.75" customHeight="1">
      <c r="C238" s="2"/>
    </row>
    <row r="239" ht="15.75" customHeight="1">
      <c r="C239" s="2"/>
    </row>
    <row r="240" ht="15.75" customHeight="1">
      <c r="C240" s="2"/>
    </row>
    <row r="241" ht="15.75" customHeight="1">
      <c r="C241" s="2"/>
    </row>
    <row r="242" ht="15.75" customHeight="1">
      <c r="C242" s="2"/>
    </row>
    <row r="243" ht="15.75" customHeight="1">
      <c r="C243" s="2"/>
    </row>
    <row r="244" ht="15.75" customHeight="1">
      <c r="C244" s="2"/>
    </row>
    <row r="245" ht="15.75" customHeight="1">
      <c r="C245" s="2"/>
    </row>
    <row r="246" ht="15.75" customHeight="1">
      <c r="C246" s="2"/>
    </row>
    <row r="247" ht="15.75" customHeight="1">
      <c r="C247" s="2"/>
    </row>
    <row r="248" ht="15.75" customHeight="1">
      <c r="C248" s="2"/>
    </row>
    <row r="249" ht="15.75" customHeight="1">
      <c r="C249" s="2"/>
    </row>
    <row r="250" ht="15.75" customHeight="1">
      <c r="C250" s="2"/>
    </row>
    <row r="251" ht="15.75" customHeight="1">
      <c r="C251" s="2"/>
    </row>
    <row r="252" ht="15.75" customHeight="1">
      <c r="C252" s="2"/>
    </row>
    <row r="253" ht="15.75" customHeight="1">
      <c r="C253" s="2"/>
    </row>
    <row r="254" ht="15.75" customHeight="1">
      <c r="C254" s="2"/>
    </row>
    <row r="255" ht="15.75" customHeight="1">
      <c r="C255" s="2"/>
    </row>
    <row r="256" ht="15.75" customHeight="1">
      <c r="C256" s="2"/>
    </row>
    <row r="257" ht="15.75" customHeight="1">
      <c r="C257" s="2"/>
    </row>
    <row r="258" ht="15.75" customHeight="1">
      <c r="C258" s="2"/>
    </row>
    <row r="259" ht="15.75" customHeight="1">
      <c r="C259" s="2"/>
    </row>
    <row r="260" ht="15.75" customHeight="1">
      <c r="C260" s="2"/>
    </row>
    <row r="261" ht="15.75" customHeight="1">
      <c r="C261" s="2"/>
    </row>
    <row r="262" ht="15.75" customHeight="1">
      <c r="C262" s="2"/>
    </row>
    <row r="263" ht="15.75" customHeight="1">
      <c r="C263" s="2"/>
    </row>
    <row r="264" ht="15.75" customHeight="1">
      <c r="C264" s="2"/>
    </row>
    <row r="265" ht="15.75" customHeight="1">
      <c r="C265" s="2"/>
    </row>
    <row r="266" ht="15.75" customHeight="1">
      <c r="C266" s="2"/>
    </row>
    <row r="267" ht="15.75" customHeight="1">
      <c r="C267" s="2"/>
    </row>
    <row r="268" ht="15.75" customHeight="1">
      <c r="C268" s="2"/>
    </row>
    <row r="269" ht="15.75" customHeight="1">
      <c r="C269" s="2"/>
    </row>
    <row r="270" ht="15.75" customHeight="1">
      <c r="C270" s="2"/>
    </row>
    <row r="271" ht="15.75" customHeight="1">
      <c r="C271" s="2"/>
    </row>
    <row r="272" ht="15.75" customHeight="1">
      <c r="C272" s="2"/>
    </row>
    <row r="273" ht="15.75" customHeight="1">
      <c r="C273" s="2"/>
    </row>
    <row r="274" ht="15.75" customHeight="1">
      <c r="C274" s="2"/>
    </row>
    <row r="275" ht="15.75" customHeight="1">
      <c r="C275" s="2"/>
    </row>
    <row r="276" ht="15.75" customHeight="1">
      <c r="C276" s="2"/>
    </row>
    <row r="277" ht="15.75" customHeight="1">
      <c r="C277" s="2"/>
    </row>
    <row r="278" ht="15.75" customHeight="1">
      <c r="C278" s="2"/>
    </row>
    <row r="279" ht="15.75" customHeight="1">
      <c r="C279" s="2"/>
    </row>
    <row r="280" ht="15.75" customHeight="1">
      <c r="C280" s="2"/>
    </row>
    <row r="281" ht="15.75" customHeight="1">
      <c r="C281" s="2"/>
    </row>
    <row r="282" ht="15.75" customHeight="1">
      <c r="C282" s="2"/>
    </row>
    <row r="283" ht="15.75" customHeight="1">
      <c r="C283" s="2"/>
    </row>
    <row r="284" ht="15.75" customHeight="1">
      <c r="C284" s="2"/>
    </row>
    <row r="285" ht="15.75" customHeight="1">
      <c r="C285" s="2"/>
    </row>
    <row r="286" ht="15.75" customHeight="1">
      <c r="C286" s="2"/>
    </row>
    <row r="287" ht="15.75" customHeight="1">
      <c r="C287" s="2"/>
    </row>
    <row r="288" ht="15.75" customHeight="1">
      <c r="C288" s="2"/>
    </row>
    <row r="289" ht="15.75" customHeight="1">
      <c r="C289" s="2"/>
    </row>
    <row r="290" ht="15.75" customHeight="1">
      <c r="C290" s="2"/>
    </row>
    <row r="291" ht="15.75" customHeight="1">
      <c r="C291" s="2"/>
    </row>
    <row r="292" ht="15.75" customHeight="1">
      <c r="C292" s="2"/>
    </row>
    <row r="293" ht="15.75" customHeight="1">
      <c r="C293" s="2"/>
    </row>
    <row r="294" ht="15.75" customHeight="1">
      <c r="C294" s="2"/>
    </row>
    <row r="295" ht="15.75" customHeight="1">
      <c r="C295" s="2"/>
    </row>
    <row r="296" ht="15.75" customHeight="1">
      <c r="C296" s="2"/>
    </row>
    <row r="297" ht="15.75" customHeight="1">
      <c r="C297" s="2"/>
    </row>
    <row r="298" ht="15.75" customHeight="1">
      <c r="C298" s="2"/>
    </row>
    <row r="299" ht="15.75" customHeight="1">
      <c r="C299" s="2"/>
    </row>
    <row r="300" ht="15.75" customHeight="1">
      <c r="C300" s="2"/>
    </row>
    <row r="301" ht="15.75" customHeight="1">
      <c r="C301" s="2"/>
    </row>
    <row r="302" ht="15.75" customHeight="1">
      <c r="C302" s="2"/>
    </row>
    <row r="303" ht="15.75" customHeight="1">
      <c r="C303" s="2"/>
    </row>
    <row r="304" ht="15.75" customHeight="1">
      <c r="C304" s="2"/>
    </row>
    <row r="305" ht="15.75" customHeight="1">
      <c r="C305" s="2"/>
    </row>
    <row r="306" ht="15.75" customHeight="1">
      <c r="C306" s="2"/>
    </row>
    <row r="307" ht="15.75" customHeight="1">
      <c r="C307" s="2"/>
    </row>
    <row r="308" ht="15.75" customHeight="1">
      <c r="C308" s="2"/>
    </row>
    <row r="309" ht="15.75" customHeight="1">
      <c r="C309" s="2"/>
    </row>
    <row r="310" ht="15.75" customHeight="1">
      <c r="C310" s="2"/>
    </row>
    <row r="311" ht="15.75" customHeight="1">
      <c r="C311" s="2"/>
    </row>
    <row r="312" ht="15.75" customHeight="1">
      <c r="C312" s="2"/>
    </row>
    <row r="313" ht="15.75" customHeight="1">
      <c r="C313" s="2"/>
    </row>
    <row r="314" ht="15.75" customHeight="1">
      <c r="C314" s="2"/>
    </row>
    <row r="315" ht="15.75" customHeight="1">
      <c r="C315" s="2"/>
    </row>
    <row r="316" ht="15.75" customHeight="1">
      <c r="C316" s="2"/>
    </row>
    <row r="317" ht="15.75" customHeight="1">
      <c r="C317" s="2"/>
    </row>
    <row r="318" ht="15.75" customHeight="1">
      <c r="C318" s="2"/>
    </row>
    <row r="319" ht="15.75" customHeight="1">
      <c r="C319" s="2"/>
    </row>
    <row r="320" ht="15.75" customHeight="1">
      <c r="C320" s="2"/>
    </row>
    <row r="321" ht="15.75" customHeight="1">
      <c r="C321" s="2"/>
    </row>
    <row r="322" ht="15.75" customHeight="1">
      <c r="C322" s="2"/>
    </row>
    <row r="323" ht="15.75" customHeight="1">
      <c r="C323" s="2"/>
    </row>
    <row r="324" ht="15.75" customHeight="1">
      <c r="C324" s="2"/>
    </row>
    <row r="325" ht="15.75" customHeight="1">
      <c r="C325" s="2"/>
    </row>
    <row r="326" ht="15.75" customHeight="1">
      <c r="C326" s="2"/>
    </row>
    <row r="327" ht="15.75" customHeight="1">
      <c r="C327" s="2"/>
    </row>
    <row r="328" ht="15.75" customHeight="1">
      <c r="C328" s="2"/>
    </row>
    <row r="329" ht="15.75" customHeight="1">
      <c r="C329" s="2"/>
    </row>
    <row r="330" ht="15.75" customHeight="1">
      <c r="C330" s="2"/>
    </row>
    <row r="331" ht="15.75" customHeight="1">
      <c r="C331" s="2"/>
    </row>
    <row r="332" ht="15.75" customHeight="1">
      <c r="C332" s="2"/>
    </row>
    <row r="333" ht="15.75" customHeight="1">
      <c r="C333" s="2"/>
    </row>
    <row r="334" ht="15.75" customHeight="1">
      <c r="C334" s="2"/>
    </row>
    <row r="335" ht="15.75" customHeight="1">
      <c r="C335" s="2"/>
    </row>
    <row r="336" ht="15.75" customHeight="1">
      <c r="C336" s="2"/>
    </row>
    <row r="337" ht="15.75" customHeight="1">
      <c r="C337" s="2"/>
    </row>
    <row r="338" ht="15.75" customHeight="1">
      <c r="C338" s="2"/>
    </row>
    <row r="339" ht="15.75" customHeight="1">
      <c r="C339" s="2"/>
    </row>
    <row r="340" ht="15.75" customHeight="1">
      <c r="C340" s="2"/>
    </row>
    <row r="341" ht="15.75" customHeight="1">
      <c r="C341" s="2"/>
    </row>
    <row r="342" ht="15.75" customHeight="1">
      <c r="C342" s="2"/>
    </row>
    <row r="343" ht="15.75" customHeight="1">
      <c r="C343" s="2"/>
    </row>
    <row r="344" ht="15.75" customHeight="1">
      <c r="C344" s="2"/>
    </row>
    <row r="345" ht="15.75" customHeight="1">
      <c r="C345" s="2"/>
    </row>
    <row r="346" ht="15.75" customHeight="1">
      <c r="C346" s="2"/>
    </row>
    <row r="347" ht="15.75" customHeight="1">
      <c r="C347" s="2"/>
    </row>
    <row r="348" ht="15.75" customHeight="1">
      <c r="C348" s="2"/>
    </row>
    <row r="349" ht="15.75" customHeight="1">
      <c r="C349" s="2"/>
    </row>
    <row r="350" ht="15.75" customHeight="1">
      <c r="C350" s="2"/>
    </row>
    <row r="351" ht="15.75" customHeight="1">
      <c r="C351" s="2"/>
    </row>
    <row r="352" ht="15.75" customHeight="1">
      <c r="C352" s="2"/>
    </row>
    <row r="353" ht="15.75" customHeight="1">
      <c r="C353" s="2"/>
    </row>
    <row r="354" ht="15.75" customHeight="1">
      <c r="C354" s="2"/>
    </row>
    <row r="355" ht="15.75" customHeight="1">
      <c r="C355" s="2"/>
    </row>
    <row r="356" ht="15.75" customHeight="1">
      <c r="C356" s="2"/>
    </row>
    <row r="357" ht="15.75" customHeight="1">
      <c r="C357" s="2"/>
    </row>
    <row r="358" ht="15.75" customHeight="1">
      <c r="C358" s="2"/>
    </row>
    <row r="359" ht="15.75" customHeight="1">
      <c r="C359" s="2"/>
    </row>
    <row r="360" ht="15.75" customHeight="1">
      <c r="C360" s="2"/>
    </row>
    <row r="361" ht="15.75" customHeight="1">
      <c r="C361" s="2"/>
    </row>
    <row r="362" ht="15.75" customHeight="1">
      <c r="C362" s="2"/>
    </row>
    <row r="363" ht="15.75" customHeight="1">
      <c r="C363" s="2"/>
    </row>
    <row r="364" ht="15.75" customHeight="1">
      <c r="C364" s="2"/>
    </row>
    <row r="365" ht="15.75" customHeight="1">
      <c r="C365" s="2"/>
    </row>
    <row r="366" ht="15.75" customHeight="1">
      <c r="C366" s="2"/>
    </row>
    <row r="367" ht="15.75" customHeight="1">
      <c r="C367" s="2"/>
    </row>
    <row r="368" ht="15.75" customHeight="1">
      <c r="C368" s="2"/>
    </row>
    <row r="369" ht="15.75" customHeight="1">
      <c r="C369" s="2"/>
    </row>
    <row r="370" ht="15.75" customHeight="1">
      <c r="C370" s="2"/>
    </row>
    <row r="371" ht="15.75" customHeight="1">
      <c r="C371" s="2"/>
    </row>
    <row r="372" ht="15.75" customHeight="1">
      <c r="C372" s="2"/>
    </row>
    <row r="373" ht="15.75" customHeight="1">
      <c r="C373" s="2"/>
    </row>
    <row r="374" ht="15.75" customHeight="1">
      <c r="C374" s="2"/>
    </row>
    <row r="375" ht="15.75" customHeight="1">
      <c r="C375" s="2"/>
    </row>
    <row r="376" ht="15.75" customHeight="1">
      <c r="C376" s="2"/>
    </row>
    <row r="377" ht="15.75" customHeight="1">
      <c r="C377" s="2"/>
    </row>
    <row r="378" ht="15.75" customHeight="1">
      <c r="C378" s="2"/>
    </row>
    <row r="379" ht="15.75" customHeight="1">
      <c r="C379" s="2"/>
    </row>
    <row r="380" ht="15.75" customHeight="1">
      <c r="C380" s="2"/>
    </row>
    <row r="381" ht="15.75" customHeight="1">
      <c r="C381" s="2"/>
    </row>
    <row r="382" ht="15.75" customHeight="1">
      <c r="C382" s="2"/>
    </row>
    <row r="383" ht="15.75" customHeight="1">
      <c r="C383" s="2"/>
    </row>
    <row r="384" ht="15.75" customHeight="1">
      <c r="C384" s="2"/>
    </row>
    <row r="385" ht="15.75" customHeight="1">
      <c r="C385" s="2"/>
    </row>
    <row r="386" ht="15.75" customHeight="1">
      <c r="C386" s="2"/>
    </row>
    <row r="387" ht="15.75" customHeight="1">
      <c r="C387" s="2"/>
    </row>
    <row r="388" ht="15.75" customHeight="1">
      <c r="C388" s="2"/>
    </row>
    <row r="389" ht="15.75" customHeight="1">
      <c r="C389" s="2"/>
    </row>
    <row r="390" ht="15.75" customHeight="1">
      <c r="C390" s="2"/>
    </row>
    <row r="391" ht="15.75" customHeight="1">
      <c r="C391" s="2"/>
    </row>
    <row r="392" ht="15.75" customHeight="1">
      <c r="C392" s="2"/>
    </row>
    <row r="393" ht="15.75" customHeight="1">
      <c r="C393" s="2"/>
    </row>
    <row r="394" ht="15.75" customHeight="1">
      <c r="C394" s="2"/>
    </row>
    <row r="395" ht="15.75" customHeight="1">
      <c r="C395" s="2"/>
    </row>
    <row r="396" ht="15.75" customHeight="1">
      <c r="C396" s="2"/>
    </row>
    <row r="397" ht="15.75" customHeight="1">
      <c r="C397" s="2"/>
    </row>
    <row r="398" ht="15.75" customHeight="1">
      <c r="C398" s="2"/>
    </row>
    <row r="399" ht="15.75" customHeight="1">
      <c r="C399" s="2"/>
    </row>
    <row r="400" ht="15.75" customHeight="1">
      <c r="C400" s="2"/>
    </row>
    <row r="401" ht="15.75" customHeight="1">
      <c r="C401" s="2"/>
    </row>
    <row r="402" ht="15.75" customHeight="1">
      <c r="C402" s="2"/>
    </row>
    <row r="403" ht="15.75" customHeight="1">
      <c r="C403" s="2"/>
    </row>
    <row r="404" ht="15.75" customHeight="1">
      <c r="C404" s="2"/>
    </row>
    <row r="405" ht="15.75" customHeight="1">
      <c r="C405" s="2"/>
    </row>
    <row r="406" ht="15.75" customHeight="1">
      <c r="C406" s="2"/>
    </row>
    <row r="407" ht="15.75" customHeight="1">
      <c r="C407" s="2"/>
    </row>
    <row r="408" ht="15.75" customHeight="1">
      <c r="C408" s="2"/>
    </row>
    <row r="409" ht="15.75" customHeight="1">
      <c r="C409" s="2"/>
    </row>
    <row r="410" ht="15.75" customHeight="1">
      <c r="C410" s="2"/>
    </row>
    <row r="411" ht="15.75" customHeight="1">
      <c r="C411" s="2"/>
    </row>
    <row r="412" ht="15.75" customHeight="1">
      <c r="C412" s="2"/>
    </row>
    <row r="413" ht="15.75" customHeight="1">
      <c r="C413" s="2"/>
    </row>
    <row r="414" ht="15.75" customHeight="1">
      <c r="C414" s="2"/>
    </row>
    <row r="415" ht="15.75" customHeight="1">
      <c r="C415" s="2"/>
    </row>
    <row r="416" ht="15.75" customHeight="1">
      <c r="C416" s="2"/>
    </row>
    <row r="417" ht="15.75" customHeight="1">
      <c r="C417" s="2"/>
    </row>
    <row r="418" ht="15.75" customHeight="1">
      <c r="C418" s="2"/>
    </row>
    <row r="419" ht="15.75" customHeight="1">
      <c r="C419" s="2"/>
    </row>
    <row r="420" ht="15.75" customHeight="1">
      <c r="C420" s="2"/>
    </row>
    <row r="421" ht="15.75" customHeight="1">
      <c r="C421" s="2"/>
    </row>
    <row r="422" ht="15.75" customHeight="1">
      <c r="C422" s="2"/>
    </row>
    <row r="423" ht="15.75" customHeight="1">
      <c r="C423" s="2"/>
    </row>
    <row r="424" ht="15.75" customHeight="1">
      <c r="C424" s="2"/>
    </row>
    <row r="425" ht="15.75" customHeight="1">
      <c r="C425" s="2"/>
    </row>
    <row r="426" ht="15.75" customHeight="1">
      <c r="C426" s="2"/>
    </row>
    <row r="427" ht="15.75" customHeight="1">
      <c r="C427" s="2"/>
    </row>
    <row r="428" ht="15.75" customHeight="1">
      <c r="C428" s="2"/>
    </row>
    <row r="429" ht="15.75" customHeight="1">
      <c r="C429" s="2"/>
    </row>
    <row r="430" ht="15.75" customHeight="1">
      <c r="C430" s="2"/>
    </row>
    <row r="431" ht="15.75" customHeight="1">
      <c r="C431" s="2"/>
    </row>
    <row r="432" ht="15.75" customHeight="1">
      <c r="C432" s="2"/>
    </row>
    <row r="433" ht="15.75" customHeight="1">
      <c r="C433" s="2"/>
    </row>
    <row r="434" ht="15.75" customHeight="1">
      <c r="C434" s="2"/>
    </row>
    <row r="435" ht="15.75" customHeight="1">
      <c r="C435" s="2"/>
    </row>
    <row r="436" ht="15.75" customHeight="1">
      <c r="C436" s="2"/>
    </row>
    <row r="437" ht="15.75" customHeight="1">
      <c r="C437" s="2"/>
    </row>
    <row r="438" ht="15.75" customHeight="1">
      <c r="C438" s="2"/>
    </row>
    <row r="439" ht="15.75" customHeight="1">
      <c r="C439" s="2"/>
    </row>
    <row r="440" ht="15.75" customHeight="1">
      <c r="C440" s="2"/>
    </row>
    <row r="441" ht="15.75" customHeight="1">
      <c r="C441" s="2"/>
    </row>
    <row r="442" ht="15.75" customHeight="1">
      <c r="C442" s="2"/>
    </row>
    <row r="443" ht="15.75" customHeight="1">
      <c r="C443" s="2"/>
    </row>
    <row r="444" ht="15.75" customHeight="1">
      <c r="C444" s="2"/>
    </row>
    <row r="445" ht="15.75" customHeight="1">
      <c r="C445" s="2"/>
    </row>
    <row r="446" ht="15.75" customHeight="1">
      <c r="C446" s="2"/>
    </row>
    <row r="447" ht="15.75" customHeight="1">
      <c r="C447" s="2"/>
    </row>
    <row r="448" ht="15.75" customHeight="1">
      <c r="C448" s="2"/>
    </row>
    <row r="449" ht="15.75" customHeight="1">
      <c r="C449" s="2"/>
    </row>
    <row r="450" ht="15.75" customHeight="1">
      <c r="C450" s="2"/>
    </row>
    <row r="451" ht="15.75" customHeight="1">
      <c r="C451" s="2"/>
    </row>
    <row r="452" ht="15.75" customHeight="1">
      <c r="C452" s="2"/>
    </row>
    <row r="453" ht="15.75" customHeight="1">
      <c r="C453" s="2"/>
    </row>
    <row r="454" ht="15.75" customHeight="1">
      <c r="C454" s="2"/>
    </row>
    <row r="455" ht="15.75" customHeight="1">
      <c r="C455" s="2"/>
    </row>
    <row r="456" ht="15.75" customHeight="1">
      <c r="C456" s="2"/>
    </row>
    <row r="457" ht="15.75" customHeight="1">
      <c r="C457" s="2"/>
    </row>
    <row r="458" ht="15.75" customHeight="1">
      <c r="C458" s="2"/>
    </row>
    <row r="459" ht="15.75" customHeight="1">
      <c r="C459" s="2"/>
    </row>
    <row r="460" ht="15.75" customHeight="1">
      <c r="C460" s="2"/>
    </row>
    <row r="461" ht="15.75" customHeight="1">
      <c r="C461" s="2"/>
    </row>
    <row r="462" ht="15.75" customHeight="1">
      <c r="C462" s="2"/>
    </row>
    <row r="463" ht="15.75" customHeight="1">
      <c r="C463" s="2"/>
    </row>
    <row r="464" ht="15.75" customHeight="1">
      <c r="C464" s="2"/>
    </row>
    <row r="465" ht="15.75" customHeight="1">
      <c r="C465" s="2"/>
    </row>
    <row r="466" ht="15.75" customHeight="1">
      <c r="C466" s="2"/>
    </row>
    <row r="467" ht="15.75" customHeight="1">
      <c r="C467" s="2"/>
    </row>
    <row r="468" ht="15.75" customHeight="1">
      <c r="C468" s="2"/>
    </row>
    <row r="469" ht="15.75" customHeight="1">
      <c r="C469" s="2"/>
    </row>
    <row r="470" ht="15.75" customHeight="1">
      <c r="C470" s="2"/>
    </row>
    <row r="471" ht="15.75" customHeight="1">
      <c r="C471" s="2"/>
    </row>
    <row r="472" ht="15.75" customHeight="1">
      <c r="C472" s="2"/>
    </row>
    <row r="473" ht="15.75" customHeight="1">
      <c r="C473" s="2"/>
    </row>
    <row r="474" ht="15.75" customHeight="1">
      <c r="C474" s="2"/>
    </row>
    <row r="475" ht="15.75" customHeight="1">
      <c r="C475" s="2"/>
    </row>
    <row r="476" ht="15.75" customHeight="1">
      <c r="C476" s="2"/>
    </row>
    <row r="477" ht="15.75" customHeight="1">
      <c r="C477" s="2"/>
    </row>
    <row r="478" ht="15.75" customHeight="1">
      <c r="C478" s="2"/>
    </row>
    <row r="479" ht="15.75" customHeight="1">
      <c r="C479" s="2"/>
    </row>
    <row r="480" ht="15.75" customHeight="1">
      <c r="C480" s="2"/>
    </row>
    <row r="481" ht="15.75" customHeight="1">
      <c r="C481" s="2"/>
    </row>
    <row r="482" ht="15.75" customHeight="1">
      <c r="C482" s="2"/>
    </row>
    <row r="483" ht="15.75" customHeight="1">
      <c r="C483" s="2"/>
    </row>
    <row r="484" ht="15.75" customHeight="1">
      <c r="C484" s="2"/>
    </row>
    <row r="485" ht="15.75" customHeight="1">
      <c r="C485" s="2"/>
    </row>
    <row r="486" ht="15.75" customHeight="1">
      <c r="C486" s="2"/>
    </row>
    <row r="487" ht="15.75" customHeight="1">
      <c r="C487" s="2"/>
    </row>
    <row r="488" ht="15.75" customHeight="1">
      <c r="C488" s="2"/>
    </row>
    <row r="489" ht="15.75" customHeight="1">
      <c r="C489" s="2"/>
    </row>
    <row r="490" ht="15.75" customHeight="1">
      <c r="C490" s="2"/>
    </row>
    <row r="491" ht="15.75" customHeight="1">
      <c r="C491" s="2"/>
    </row>
    <row r="492" ht="15.75" customHeight="1">
      <c r="C492" s="2"/>
    </row>
    <row r="493" ht="15.75" customHeight="1">
      <c r="C493" s="2"/>
    </row>
    <row r="494" ht="15.75" customHeight="1">
      <c r="C494" s="2"/>
    </row>
    <row r="495" ht="15.75" customHeight="1">
      <c r="C495" s="2"/>
    </row>
    <row r="496" ht="15.75" customHeight="1">
      <c r="C496" s="2"/>
    </row>
    <row r="497" ht="15.75" customHeight="1">
      <c r="C497" s="2"/>
    </row>
    <row r="498" ht="15.75" customHeight="1">
      <c r="C498" s="2"/>
    </row>
    <row r="499" ht="15.75" customHeight="1">
      <c r="C499" s="2"/>
    </row>
    <row r="500" ht="15.75" customHeight="1">
      <c r="C500" s="2"/>
    </row>
    <row r="501" ht="15.75" customHeight="1">
      <c r="C501" s="2"/>
    </row>
    <row r="502" ht="15.75" customHeight="1">
      <c r="C502" s="2"/>
    </row>
    <row r="503" ht="15.75" customHeight="1">
      <c r="C503" s="2"/>
    </row>
    <row r="504" ht="15.75" customHeight="1">
      <c r="C504" s="2"/>
    </row>
    <row r="505" ht="15.75" customHeight="1">
      <c r="C505" s="2"/>
    </row>
    <row r="506" ht="15.75" customHeight="1">
      <c r="C506" s="2"/>
    </row>
    <row r="507" ht="15.75" customHeight="1">
      <c r="C507" s="2"/>
    </row>
    <row r="508" ht="15.75" customHeight="1">
      <c r="C508" s="2"/>
    </row>
    <row r="509" ht="15.75" customHeight="1">
      <c r="C509" s="2"/>
    </row>
    <row r="510" ht="15.75" customHeight="1">
      <c r="C510" s="2"/>
    </row>
    <row r="511" ht="15.75" customHeight="1">
      <c r="C511" s="2"/>
    </row>
    <row r="512" ht="15.75" customHeight="1">
      <c r="C512" s="2"/>
    </row>
    <row r="513" ht="15.75" customHeight="1">
      <c r="C513" s="2"/>
    </row>
    <row r="514" ht="15.75" customHeight="1">
      <c r="C514" s="2"/>
    </row>
    <row r="515" ht="15.75" customHeight="1">
      <c r="C515" s="2"/>
    </row>
    <row r="516" ht="15.75" customHeight="1">
      <c r="C516" s="2"/>
    </row>
    <row r="517" ht="15.75" customHeight="1">
      <c r="C517" s="2"/>
    </row>
    <row r="518" ht="15.75" customHeight="1">
      <c r="C518" s="2"/>
    </row>
    <row r="519" ht="15.75" customHeight="1">
      <c r="C519" s="2"/>
    </row>
    <row r="520" ht="15.75" customHeight="1">
      <c r="C520" s="2"/>
    </row>
    <row r="521" ht="15.75" customHeight="1">
      <c r="C521" s="2"/>
    </row>
    <row r="522" ht="15.75" customHeight="1">
      <c r="C522" s="2"/>
    </row>
    <row r="523" ht="15.75" customHeight="1">
      <c r="C523" s="2"/>
    </row>
    <row r="524" ht="15.75" customHeight="1">
      <c r="C524" s="2"/>
    </row>
    <row r="525" ht="15.75" customHeight="1">
      <c r="C525" s="2"/>
    </row>
    <row r="526" ht="15.75" customHeight="1">
      <c r="C526" s="2"/>
    </row>
    <row r="527" ht="15.75" customHeight="1">
      <c r="C527" s="2"/>
    </row>
    <row r="528" ht="15.75" customHeight="1">
      <c r="C528" s="2"/>
    </row>
    <row r="529" ht="15.75" customHeight="1">
      <c r="C529" s="2"/>
    </row>
    <row r="530" ht="15.75" customHeight="1">
      <c r="C530" s="2"/>
    </row>
    <row r="531" ht="15.75" customHeight="1">
      <c r="C531" s="2"/>
    </row>
    <row r="532" ht="15.75" customHeight="1">
      <c r="C532" s="2"/>
    </row>
    <row r="533" ht="15.75" customHeight="1">
      <c r="C533" s="2"/>
    </row>
    <row r="534" ht="15.75" customHeight="1">
      <c r="C534" s="2"/>
    </row>
    <row r="535" ht="15.75" customHeight="1">
      <c r="C535" s="2"/>
    </row>
    <row r="536" ht="15.75" customHeight="1">
      <c r="C536" s="2"/>
    </row>
    <row r="537" ht="15.75" customHeight="1">
      <c r="C537" s="2"/>
    </row>
    <row r="538" ht="15.75" customHeight="1">
      <c r="C538" s="2"/>
    </row>
    <row r="539" ht="15.75" customHeight="1">
      <c r="C539" s="2"/>
    </row>
    <row r="540" ht="15.75" customHeight="1">
      <c r="C540" s="2"/>
    </row>
    <row r="541" ht="15.75" customHeight="1">
      <c r="C541" s="2"/>
    </row>
    <row r="542" ht="15.75" customHeight="1">
      <c r="C542" s="2"/>
    </row>
    <row r="543" ht="15.75" customHeight="1">
      <c r="C543" s="2"/>
    </row>
    <row r="544" ht="15.75" customHeight="1">
      <c r="C544" s="2"/>
    </row>
    <row r="545" ht="15.75" customHeight="1">
      <c r="C545" s="2"/>
    </row>
    <row r="546" ht="15.75" customHeight="1">
      <c r="C546" s="2"/>
    </row>
    <row r="547" ht="15.75" customHeight="1">
      <c r="C547" s="2"/>
    </row>
    <row r="548" ht="15.75" customHeight="1">
      <c r="C548" s="2"/>
    </row>
    <row r="549" ht="15.75" customHeight="1">
      <c r="C549" s="2"/>
    </row>
    <row r="550" ht="15.75" customHeight="1">
      <c r="C550" s="2"/>
    </row>
    <row r="551" ht="15.75" customHeight="1">
      <c r="C551" s="2"/>
    </row>
    <row r="552" ht="15.75" customHeight="1">
      <c r="C552" s="2"/>
    </row>
    <row r="553" ht="15.75" customHeight="1">
      <c r="C553" s="2"/>
    </row>
    <row r="554" ht="15.75" customHeight="1">
      <c r="C554" s="2"/>
    </row>
    <row r="555" ht="15.75" customHeight="1">
      <c r="C555" s="2"/>
    </row>
    <row r="556" ht="15.75" customHeight="1">
      <c r="C556" s="2"/>
    </row>
    <row r="557" ht="15.75" customHeight="1">
      <c r="C557" s="2"/>
    </row>
    <row r="558" ht="15.75" customHeight="1">
      <c r="C558" s="2"/>
    </row>
    <row r="559" ht="15.75" customHeight="1">
      <c r="C559" s="2"/>
    </row>
    <row r="560" ht="15.75" customHeight="1">
      <c r="C560" s="2"/>
    </row>
    <row r="561" ht="15.75" customHeight="1">
      <c r="C561" s="2"/>
    </row>
    <row r="562" ht="15.75" customHeight="1">
      <c r="C562" s="2"/>
    </row>
    <row r="563" ht="15.75" customHeight="1">
      <c r="C563" s="2"/>
    </row>
    <row r="564" ht="15.75" customHeight="1">
      <c r="C564" s="2"/>
    </row>
    <row r="565" ht="15.75" customHeight="1">
      <c r="C565" s="2"/>
    </row>
    <row r="566" ht="15.75" customHeight="1">
      <c r="C566" s="2"/>
    </row>
    <row r="567" ht="15.75" customHeight="1">
      <c r="C567" s="2"/>
    </row>
    <row r="568" ht="15.75" customHeight="1">
      <c r="C568" s="2"/>
    </row>
    <row r="569" ht="15.75" customHeight="1">
      <c r="C569" s="2"/>
    </row>
    <row r="570" ht="15.75" customHeight="1">
      <c r="C570" s="2"/>
    </row>
    <row r="571" ht="15.75" customHeight="1">
      <c r="C571" s="2"/>
    </row>
    <row r="572" ht="15.75" customHeight="1">
      <c r="C572" s="2"/>
    </row>
    <row r="573" ht="15.75" customHeight="1">
      <c r="C573" s="2"/>
    </row>
    <row r="574" ht="15.75" customHeight="1">
      <c r="C574" s="2"/>
    </row>
    <row r="575" ht="15.75" customHeight="1">
      <c r="C575" s="2"/>
    </row>
    <row r="576" ht="15.75" customHeight="1">
      <c r="C576" s="2"/>
    </row>
    <row r="577" ht="15.75" customHeight="1">
      <c r="C577" s="2"/>
    </row>
    <row r="578" ht="15.75" customHeight="1">
      <c r="C578" s="2"/>
    </row>
    <row r="579" ht="15.75" customHeight="1">
      <c r="C579" s="2"/>
    </row>
    <row r="580" ht="15.75" customHeight="1">
      <c r="C580" s="2"/>
    </row>
    <row r="581" ht="15.75" customHeight="1">
      <c r="C581" s="2"/>
    </row>
    <row r="582" ht="15.75" customHeight="1">
      <c r="C582" s="2"/>
    </row>
    <row r="583" ht="15.75" customHeight="1">
      <c r="C583" s="2"/>
    </row>
    <row r="584" ht="15.75" customHeight="1">
      <c r="C584" s="2"/>
    </row>
    <row r="585" ht="15.75" customHeight="1">
      <c r="C585" s="2"/>
    </row>
    <row r="586" ht="15.75" customHeight="1">
      <c r="C586" s="2"/>
    </row>
    <row r="587" ht="15.75" customHeight="1">
      <c r="C587" s="2"/>
    </row>
    <row r="588" ht="15.75" customHeight="1">
      <c r="C588" s="2"/>
    </row>
    <row r="589" ht="15.75" customHeight="1">
      <c r="C589" s="2"/>
    </row>
    <row r="590" ht="15.75" customHeight="1">
      <c r="C590" s="2"/>
    </row>
    <row r="591" ht="15.75" customHeight="1">
      <c r="C591" s="2"/>
    </row>
    <row r="592" ht="15.75" customHeight="1">
      <c r="C592" s="2"/>
    </row>
    <row r="593" ht="15.75" customHeight="1">
      <c r="C593" s="2"/>
    </row>
    <row r="594" ht="15.75" customHeight="1">
      <c r="C594" s="2"/>
    </row>
    <row r="595" ht="15.75" customHeight="1">
      <c r="C595" s="2"/>
    </row>
    <row r="596" ht="15.75" customHeight="1">
      <c r="C596" s="2"/>
    </row>
    <row r="597" ht="15.75" customHeight="1">
      <c r="C597" s="2"/>
    </row>
    <row r="598" ht="15.75" customHeight="1">
      <c r="C598" s="2"/>
    </row>
    <row r="599" ht="15.75" customHeight="1">
      <c r="C599" s="2"/>
    </row>
    <row r="600" ht="15.75" customHeight="1">
      <c r="C600" s="2"/>
    </row>
    <row r="601" ht="15.75" customHeight="1">
      <c r="C601" s="2"/>
    </row>
    <row r="602" ht="15.75" customHeight="1">
      <c r="C602" s="2"/>
    </row>
    <row r="603" ht="15.75" customHeight="1">
      <c r="C603" s="2"/>
    </row>
    <row r="604" ht="15.75" customHeight="1">
      <c r="C604" s="2"/>
    </row>
    <row r="605" ht="15.75" customHeight="1">
      <c r="C605" s="2"/>
    </row>
    <row r="606" ht="15.75" customHeight="1">
      <c r="C606" s="2"/>
    </row>
    <row r="607" ht="15.75" customHeight="1">
      <c r="C607" s="2"/>
    </row>
    <row r="608" ht="15.75" customHeight="1">
      <c r="C608" s="2"/>
    </row>
    <row r="609" ht="15.75" customHeight="1">
      <c r="C609" s="2"/>
    </row>
    <row r="610" ht="15.75" customHeight="1">
      <c r="C610" s="2"/>
    </row>
    <row r="611" ht="15.75" customHeight="1">
      <c r="C611" s="2"/>
    </row>
    <row r="612" ht="15.75" customHeight="1">
      <c r="C612" s="2"/>
    </row>
    <row r="613" ht="15.75" customHeight="1">
      <c r="C613" s="2"/>
    </row>
    <row r="614" ht="15.75" customHeight="1">
      <c r="C614" s="2"/>
    </row>
    <row r="615" ht="15.75" customHeight="1">
      <c r="C615" s="2"/>
    </row>
    <row r="616" ht="15.75" customHeight="1">
      <c r="C616" s="2"/>
    </row>
    <row r="617" ht="15.75" customHeight="1">
      <c r="C617" s="2"/>
    </row>
    <row r="618" ht="15.75" customHeight="1">
      <c r="C618" s="2"/>
    </row>
    <row r="619" ht="15.75" customHeight="1">
      <c r="C619" s="2"/>
    </row>
    <row r="620" ht="15.75" customHeight="1">
      <c r="C620" s="2"/>
    </row>
    <row r="621" ht="15.75" customHeight="1">
      <c r="C621" s="2"/>
    </row>
    <row r="622" ht="15.75" customHeight="1">
      <c r="C622" s="2"/>
    </row>
    <row r="623" ht="15.75" customHeight="1">
      <c r="C623" s="2"/>
    </row>
    <row r="624" ht="15.75" customHeight="1">
      <c r="C624" s="2"/>
    </row>
    <row r="625" ht="15.75" customHeight="1">
      <c r="C625" s="2"/>
    </row>
    <row r="626" ht="15.75" customHeight="1">
      <c r="C626" s="2"/>
    </row>
    <row r="627" ht="15.75" customHeight="1">
      <c r="C627" s="2"/>
    </row>
    <row r="628" ht="15.75" customHeight="1">
      <c r="C628" s="2"/>
    </row>
    <row r="629" ht="15.75" customHeight="1">
      <c r="C629" s="2"/>
    </row>
    <row r="630" ht="15.75" customHeight="1">
      <c r="C630" s="2"/>
    </row>
    <row r="631" ht="15.75" customHeight="1">
      <c r="C631" s="2"/>
    </row>
    <row r="632" ht="15.75" customHeight="1">
      <c r="C632" s="2"/>
    </row>
    <row r="633" ht="15.75" customHeight="1">
      <c r="C633" s="2"/>
    </row>
    <row r="634" ht="15.75" customHeight="1">
      <c r="C634" s="2"/>
    </row>
    <row r="635" ht="15.75" customHeight="1">
      <c r="C635" s="2"/>
    </row>
    <row r="636" ht="15.75" customHeight="1">
      <c r="C636" s="2"/>
    </row>
    <row r="637" ht="15.75" customHeight="1">
      <c r="C637" s="2"/>
    </row>
    <row r="638" ht="15.75" customHeight="1">
      <c r="C638" s="2"/>
    </row>
    <row r="639" ht="15.75" customHeight="1">
      <c r="C639" s="2"/>
    </row>
    <row r="640" ht="15.75" customHeight="1">
      <c r="C640" s="2"/>
    </row>
    <row r="641" ht="15.75" customHeight="1">
      <c r="C641" s="2"/>
    </row>
    <row r="642" ht="15.75" customHeight="1">
      <c r="C642" s="2"/>
    </row>
    <row r="643" ht="15.75" customHeight="1">
      <c r="C643" s="2"/>
    </row>
    <row r="644" ht="15.75" customHeight="1">
      <c r="C644" s="2"/>
    </row>
    <row r="645" ht="15.75" customHeight="1">
      <c r="C645" s="2"/>
    </row>
    <row r="646" ht="15.75" customHeight="1">
      <c r="C646" s="2"/>
    </row>
    <row r="647" ht="15.75" customHeight="1">
      <c r="C647" s="2"/>
    </row>
    <row r="648" ht="15.75" customHeight="1">
      <c r="C648" s="2"/>
    </row>
    <row r="649" ht="15.75" customHeight="1">
      <c r="C649" s="2"/>
    </row>
    <row r="650" ht="15.75" customHeight="1">
      <c r="C650" s="2"/>
    </row>
    <row r="651" ht="15.75" customHeight="1">
      <c r="C651" s="2"/>
    </row>
    <row r="652" ht="15.75" customHeight="1">
      <c r="C652" s="2"/>
    </row>
    <row r="653" ht="15.75" customHeight="1">
      <c r="C653" s="2"/>
    </row>
    <row r="654" ht="15.75" customHeight="1">
      <c r="C654" s="2"/>
    </row>
    <row r="655" ht="15.75" customHeight="1">
      <c r="C655" s="2"/>
    </row>
    <row r="656" ht="15.75" customHeight="1">
      <c r="C656" s="2"/>
    </row>
    <row r="657" ht="15.75" customHeight="1">
      <c r="C657" s="2"/>
    </row>
    <row r="658" ht="15.75" customHeight="1">
      <c r="C658" s="2"/>
    </row>
    <row r="659" ht="15.75" customHeight="1">
      <c r="C659" s="2"/>
    </row>
    <row r="660" ht="15.75" customHeight="1">
      <c r="C660" s="2"/>
    </row>
    <row r="661" ht="15.75" customHeight="1">
      <c r="C661" s="2"/>
    </row>
    <row r="662" ht="15.75" customHeight="1">
      <c r="C662" s="2"/>
    </row>
    <row r="663" ht="15.75" customHeight="1">
      <c r="C663" s="2"/>
    </row>
    <row r="664" ht="15.75" customHeight="1">
      <c r="C664" s="2"/>
    </row>
    <row r="665" ht="15.75" customHeight="1">
      <c r="C665" s="2"/>
    </row>
    <row r="666" ht="15.75" customHeight="1">
      <c r="C666" s="2"/>
    </row>
    <row r="667" ht="15.75" customHeight="1">
      <c r="C667" s="2"/>
    </row>
    <row r="668" ht="15.75" customHeight="1">
      <c r="C668" s="2"/>
    </row>
    <row r="669" ht="15.75" customHeight="1">
      <c r="C669" s="2"/>
    </row>
    <row r="670" ht="15.75" customHeight="1">
      <c r="C670" s="2"/>
    </row>
    <row r="671" ht="15.75" customHeight="1">
      <c r="C671" s="2"/>
    </row>
    <row r="672" ht="15.75" customHeight="1">
      <c r="C672" s="2"/>
    </row>
    <row r="673" ht="15.75" customHeight="1">
      <c r="C673" s="2"/>
    </row>
    <row r="674" ht="15.75" customHeight="1">
      <c r="C674" s="2"/>
    </row>
    <row r="675" ht="15.75" customHeight="1">
      <c r="C675" s="2"/>
    </row>
    <row r="676" ht="15.75" customHeight="1">
      <c r="C676" s="2"/>
    </row>
    <row r="677" ht="15.75" customHeight="1">
      <c r="C677" s="2"/>
    </row>
    <row r="678" ht="15.75" customHeight="1">
      <c r="C678" s="2"/>
    </row>
    <row r="679" ht="15.75" customHeight="1">
      <c r="C679" s="2"/>
    </row>
    <row r="680" ht="15.75" customHeight="1">
      <c r="C680" s="2"/>
    </row>
    <row r="681" ht="15.75" customHeight="1">
      <c r="C681" s="2"/>
    </row>
    <row r="682" ht="15.75" customHeight="1">
      <c r="C682" s="2"/>
    </row>
    <row r="683" ht="15.75" customHeight="1">
      <c r="C683" s="2"/>
    </row>
    <row r="684" ht="15.75" customHeight="1">
      <c r="C684" s="2"/>
    </row>
    <row r="685" ht="15.75" customHeight="1">
      <c r="C685" s="2"/>
    </row>
    <row r="686" ht="15.75" customHeight="1">
      <c r="C686" s="2"/>
    </row>
    <row r="687" ht="15.75" customHeight="1">
      <c r="C687" s="2"/>
    </row>
    <row r="688" ht="15.75" customHeight="1">
      <c r="C688" s="2"/>
    </row>
    <row r="689" ht="15.75" customHeight="1">
      <c r="C689" s="2"/>
    </row>
    <row r="690" ht="15.75" customHeight="1">
      <c r="C690" s="2"/>
    </row>
    <row r="691" ht="15.75" customHeight="1">
      <c r="C691" s="2"/>
    </row>
    <row r="692" ht="15.75" customHeight="1">
      <c r="C692" s="2"/>
    </row>
    <row r="693" ht="15.75" customHeight="1">
      <c r="C693" s="2"/>
    </row>
    <row r="694" ht="15.75" customHeight="1">
      <c r="C694" s="2"/>
    </row>
    <row r="695" ht="15.75" customHeight="1">
      <c r="C695" s="2"/>
    </row>
    <row r="696" ht="15.75" customHeight="1">
      <c r="C696" s="2"/>
    </row>
    <row r="697" ht="15.75" customHeight="1">
      <c r="C697" s="2"/>
    </row>
    <row r="698" ht="15.75" customHeight="1">
      <c r="C698" s="2"/>
    </row>
    <row r="699" ht="15.75" customHeight="1">
      <c r="C699" s="2"/>
    </row>
    <row r="700" ht="15.75" customHeight="1">
      <c r="C700" s="2"/>
    </row>
    <row r="701" ht="15.75" customHeight="1">
      <c r="C701" s="2"/>
    </row>
    <row r="702" ht="15.75" customHeight="1">
      <c r="C702" s="2"/>
    </row>
    <row r="703" ht="15.75" customHeight="1">
      <c r="C703" s="2"/>
    </row>
    <row r="704" ht="15.75" customHeight="1">
      <c r="C704" s="2"/>
    </row>
    <row r="705" ht="15.75" customHeight="1">
      <c r="C705" s="2"/>
    </row>
    <row r="706" ht="15.75" customHeight="1">
      <c r="C706" s="2"/>
    </row>
    <row r="707" ht="15.75" customHeight="1">
      <c r="C707" s="2"/>
    </row>
    <row r="708" ht="15.75" customHeight="1">
      <c r="C708" s="2"/>
    </row>
    <row r="709" ht="15.75" customHeight="1">
      <c r="C709" s="2"/>
    </row>
    <row r="710" ht="15.75" customHeight="1">
      <c r="C710" s="2"/>
    </row>
    <row r="711" ht="15.75" customHeight="1">
      <c r="C711" s="2"/>
    </row>
    <row r="712" ht="15.75" customHeight="1">
      <c r="C712" s="2"/>
    </row>
    <row r="713" ht="15.75" customHeight="1">
      <c r="C713" s="2"/>
    </row>
    <row r="714" ht="15.75" customHeight="1">
      <c r="C714" s="2"/>
    </row>
    <row r="715" ht="15.75" customHeight="1">
      <c r="C715" s="2"/>
    </row>
    <row r="716" ht="15.75" customHeight="1">
      <c r="C716" s="2"/>
    </row>
    <row r="717" ht="15.75" customHeight="1">
      <c r="C717" s="2"/>
    </row>
    <row r="718" ht="15.75" customHeight="1">
      <c r="C718" s="2"/>
    </row>
    <row r="719" ht="15.75" customHeight="1">
      <c r="C719" s="2"/>
    </row>
    <row r="720" ht="15.75" customHeight="1">
      <c r="C720" s="2"/>
    </row>
    <row r="721" ht="15.75" customHeight="1">
      <c r="C721" s="2"/>
    </row>
    <row r="722" ht="15.75" customHeight="1">
      <c r="C722" s="2"/>
    </row>
    <row r="723" ht="15.75" customHeight="1">
      <c r="C723" s="2"/>
    </row>
    <row r="724" ht="15.75" customHeight="1">
      <c r="C724" s="2"/>
    </row>
    <row r="725" ht="15.75" customHeight="1">
      <c r="C725" s="2"/>
    </row>
    <row r="726" ht="15.75" customHeight="1">
      <c r="C726" s="2"/>
    </row>
    <row r="727" ht="15.75" customHeight="1">
      <c r="C727" s="2"/>
    </row>
    <row r="728" ht="15.75" customHeight="1">
      <c r="C728" s="2"/>
    </row>
    <row r="729" ht="15.75" customHeight="1">
      <c r="C729" s="2"/>
    </row>
    <row r="730" ht="15.75" customHeight="1">
      <c r="C730" s="2"/>
    </row>
    <row r="731" ht="15.75" customHeight="1">
      <c r="C731" s="2"/>
    </row>
    <row r="732" ht="15.75" customHeight="1">
      <c r="C732" s="2"/>
    </row>
    <row r="733" ht="15.75" customHeight="1">
      <c r="C733" s="2"/>
    </row>
    <row r="734" ht="15.75" customHeight="1">
      <c r="C734" s="2"/>
    </row>
    <row r="735" ht="15.75" customHeight="1">
      <c r="C735" s="2"/>
    </row>
    <row r="736" ht="15.75" customHeight="1">
      <c r="C736" s="2"/>
    </row>
    <row r="737" ht="15.75" customHeight="1">
      <c r="C737" s="2"/>
    </row>
    <row r="738" ht="15.75" customHeight="1">
      <c r="C738" s="2"/>
    </row>
    <row r="739" ht="15.75" customHeight="1">
      <c r="C739" s="2"/>
    </row>
    <row r="740" ht="15.75" customHeight="1">
      <c r="C740" s="2"/>
    </row>
    <row r="741" ht="15.75" customHeight="1">
      <c r="C741" s="2"/>
    </row>
    <row r="742" ht="15.75" customHeight="1">
      <c r="C742" s="2"/>
    </row>
    <row r="743" ht="15.75" customHeight="1">
      <c r="C743" s="2"/>
    </row>
    <row r="744" ht="15.75" customHeight="1">
      <c r="C744" s="2"/>
    </row>
    <row r="745" ht="15.75" customHeight="1">
      <c r="C745" s="2"/>
    </row>
    <row r="746" ht="15.75" customHeight="1">
      <c r="C746" s="2"/>
    </row>
    <row r="747" ht="15.75" customHeight="1">
      <c r="C747" s="2"/>
    </row>
    <row r="748" ht="15.75" customHeight="1">
      <c r="C748" s="2"/>
    </row>
    <row r="749" ht="15.75" customHeight="1">
      <c r="C749" s="2"/>
    </row>
    <row r="750" ht="15.75" customHeight="1">
      <c r="C750" s="2"/>
    </row>
    <row r="751" ht="15.75" customHeight="1">
      <c r="C751" s="2"/>
    </row>
    <row r="752" ht="15.75" customHeight="1">
      <c r="C752" s="2"/>
    </row>
    <row r="753" ht="15.75" customHeight="1">
      <c r="C753" s="2"/>
    </row>
    <row r="754" ht="15.75" customHeight="1">
      <c r="C754" s="2"/>
    </row>
    <row r="755" ht="15.75" customHeight="1">
      <c r="C755" s="2"/>
    </row>
    <row r="756" ht="15.75" customHeight="1">
      <c r="C756" s="2"/>
    </row>
    <row r="757" ht="15.75" customHeight="1">
      <c r="C757" s="2"/>
    </row>
    <row r="758" ht="15.75" customHeight="1">
      <c r="C758" s="2"/>
    </row>
    <row r="759" ht="15.75" customHeight="1">
      <c r="C759" s="2"/>
    </row>
    <row r="760" ht="15.75" customHeight="1">
      <c r="C760" s="2"/>
    </row>
    <row r="761" ht="15.75" customHeight="1">
      <c r="C761" s="2"/>
    </row>
    <row r="762" ht="15.75" customHeight="1">
      <c r="C762" s="2"/>
    </row>
    <row r="763" ht="15.75" customHeight="1">
      <c r="C763" s="2"/>
    </row>
    <row r="764" ht="15.75" customHeight="1">
      <c r="C764" s="2"/>
    </row>
    <row r="765" ht="15.75" customHeight="1">
      <c r="C765" s="2"/>
    </row>
    <row r="766" ht="15.75" customHeight="1">
      <c r="C766" s="2"/>
    </row>
    <row r="767" ht="15.75" customHeight="1">
      <c r="C767" s="2"/>
    </row>
    <row r="768" ht="15.75" customHeight="1">
      <c r="C768" s="2"/>
    </row>
    <row r="769" ht="15.75" customHeight="1">
      <c r="C769" s="2"/>
    </row>
    <row r="770" ht="15.75" customHeight="1">
      <c r="C770" s="2"/>
    </row>
    <row r="771" ht="15.75" customHeight="1">
      <c r="C771" s="2"/>
    </row>
    <row r="772" ht="15.75" customHeight="1">
      <c r="C772" s="2"/>
    </row>
    <row r="773" ht="15.75" customHeight="1">
      <c r="C773" s="2"/>
    </row>
    <row r="774" ht="15.75" customHeight="1">
      <c r="C774" s="2"/>
    </row>
    <row r="775" ht="15.75" customHeight="1">
      <c r="C775" s="2"/>
    </row>
    <row r="776" ht="15.75" customHeight="1">
      <c r="C776" s="2"/>
    </row>
    <row r="777" ht="15.75" customHeight="1">
      <c r="C777" s="2"/>
    </row>
    <row r="778" ht="15.75" customHeight="1">
      <c r="C778" s="2"/>
    </row>
    <row r="779" ht="15.75" customHeight="1">
      <c r="C779" s="2"/>
    </row>
    <row r="780" ht="15.75" customHeight="1">
      <c r="C780" s="2"/>
    </row>
    <row r="781" ht="15.75" customHeight="1">
      <c r="C781" s="2"/>
    </row>
    <row r="782" ht="15.75" customHeight="1">
      <c r="C782" s="2"/>
    </row>
    <row r="783" ht="15.75" customHeight="1">
      <c r="C783" s="2"/>
    </row>
    <row r="784" ht="15.75" customHeight="1">
      <c r="C784" s="2"/>
    </row>
    <row r="785" ht="15.75" customHeight="1">
      <c r="C785" s="2"/>
    </row>
    <row r="786" ht="15.75" customHeight="1">
      <c r="C786" s="2"/>
    </row>
    <row r="787" ht="15.75" customHeight="1">
      <c r="C787" s="2"/>
    </row>
    <row r="788" ht="15.75" customHeight="1">
      <c r="C788" s="2"/>
    </row>
    <row r="789" ht="15.75" customHeight="1">
      <c r="C789" s="2"/>
    </row>
    <row r="790" ht="15.75" customHeight="1">
      <c r="C790" s="2"/>
    </row>
    <row r="791" ht="15.75" customHeight="1">
      <c r="C791" s="2"/>
    </row>
    <row r="792" ht="15.75" customHeight="1">
      <c r="C792" s="2"/>
    </row>
    <row r="793" ht="15.75" customHeight="1">
      <c r="C793" s="2"/>
    </row>
    <row r="794" ht="15.75" customHeight="1">
      <c r="C794" s="2"/>
    </row>
    <row r="795" ht="15.75" customHeight="1">
      <c r="C795" s="2"/>
    </row>
    <row r="796" ht="15.75" customHeight="1">
      <c r="C796" s="2"/>
    </row>
    <row r="797" ht="15.75" customHeight="1">
      <c r="C797" s="2"/>
    </row>
    <row r="798" ht="15.75" customHeight="1">
      <c r="C798" s="2"/>
    </row>
    <row r="799" ht="15.75" customHeight="1">
      <c r="C799" s="2"/>
    </row>
    <row r="800" ht="15.75" customHeight="1">
      <c r="C800" s="2"/>
    </row>
    <row r="801" ht="15.75" customHeight="1">
      <c r="C801" s="2"/>
    </row>
    <row r="802" ht="15.75" customHeight="1">
      <c r="C802" s="2"/>
    </row>
    <row r="803" ht="15.75" customHeight="1">
      <c r="C803" s="2"/>
    </row>
    <row r="804" ht="15.75" customHeight="1">
      <c r="C804" s="2"/>
    </row>
    <row r="805" ht="15.75" customHeight="1">
      <c r="C805" s="2"/>
    </row>
    <row r="806" ht="15.75" customHeight="1">
      <c r="C806" s="2"/>
    </row>
    <row r="807" ht="15.75" customHeight="1">
      <c r="C807" s="2"/>
    </row>
    <row r="808" ht="15.75" customHeight="1">
      <c r="C808" s="2"/>
    </row>
    <row r="809" ht="15.75" customHeight="1">
      <c r="C809" s="2"/>
    </row>
    <row r="810" ht="15.75" customHeight="1">
      <c r="C810" s="2"/>
    </row>
    <row r="811" ht="15.75" customHeight="1">
      <c r="C811" s="2"/>
    </row>
    <row r="812" ht="15.75" customHeight="1">
      <c r="C812" s="2"/>
    </row>
    <row r="813" ht="15.75" customHeight="1">
      <c r="C813" s="2"/>
    </row>
    <row r="814" ht="15.75" customHeight="1">
      <c r="C814" s="2"/>
    </row>
    <row r="815" ht="15.75" customHeight="1">
      <c r="C815" s="2"/>
    </row>
    <row r="816" ht="15.75" customHeight="1">
      <c r="C816" s="2"/>
    </row>
    <row r="817" ht="15.75" customHeight="1">
      <c r="C817" s="2"/>
    </row>
    <row r="818" ht="15.75" customHeight="1">
      <c r="C818" s="2"/>
    </row>
    <row r="819" ht="15.75" customHeight="1">
      <c r="C819" s="2"/>
    </row>
    <row r="820" ht="15.75" customHeight="1">
      <c r="C820" s="2"/>
    </row>
    <row r="821" ht="15.75" customHeight="1">
      <c r="C821" s="2"/>
    </row>
    <row r="822" ht="15.75" customHeight="1">
      <c r="C822" s="2"/>
    </row>
    <row r="823" ht="15.75" customHeight="1">
      <c r="C823" s="2"/>
    </row>
    <row r="824" ht="15.75" customHeight="1">
      <c r="C824" s="2"/>
    </row>
    <row r="825" ht="15.75" customHeight="1">
      <c r="C825" s="2"/>
    </row>
    <row r="826" ht="15.75" customHeight="1">
      <c r="C826" s="2"/>
    </row>
    <row r="827" ht="15.75" customHeight="1">
      <c r="C827" s="2"/>
    </row>
    <row r="828" ht="15.75" customHeight="1">
      <c r="C828" s="2"/>
    </row>
    <row r="829" ht="15.75" customHeight="1">
      <c r="C829" s="2"/>
    </row>
    <row r="830" ht="15.75" customHeight="1">
      <c r="C830" s="2"/>
    </row>
    <row r="831" ht="15.75" customHeight="1">
      <c r="C831" s="2"/>
    </row>
    <row r="832" ht="15.75" customHeight="1">
      <c r="C832" s="2"/>
    </row>
    <row r="833" ht="15.75" customHeight="1">
      <c r="C833" s="2"/>
    </row>
    <row r="834" ht="15.75" customHeight="1">
      <c r="C834" s="2"/>
    </row>
    <row r="835" ht="15.75" customHeight="1">
      <c r="C835" s="2"/>
    </row>
    <row r="836" ht="15.75" customHeight="1">
      <c r="C836" s="2"/>
    </row>
    <row r="837" ht="15.75" customHeight="1">
      <c r="C837" s="2"/>
    </row>
    <row r="838" ht="15.75" customHeight="1">
      <c r="C838" s="2"/>
    </row>
    <row r="839" ht="15.75" customHeight="1">
      <c r="C839" s="2"/>
    </row>
    <row r="840" ht="15.75" customHeight="1">
      <c r="C840" s="2"/>
    </row>
    <row r="841" ht="15.75" customHeight="1">
      <c r="C841" s="2"/>
    </row>
    <row r="842" ht="15.75" customHeight="1">
      <c r="C842" s="2"/>
    </row>
    <row r="843" ht="15.75" customHeight="1">
      <c r="C843" s="2"/>
    </row>
    <row r="844" ht="15.75" customHeight="1">
      <c r="C844" s="2"/>
    </row>
    <row r="845" ht="15.75" customHeight="1">
      <c r="C845" s="2"/>
    </row>
    <row r="846" ht="15.75" customHeight="1">
      <c r="C846" s="2"/>
    </row>
    <row r="847" ht="15.75" customHeight="1">
      <c r="C847" s="2"/>
    </row>
    <row r="848" ht="15.75" customHeight="1">
      <c r="C848" s="2"/>
    </row>
    <row r="849" ht="15.75" customHeight="1">
      <c r="C849" s="2"/>
    </row>
    <row r="850" ht="15.75" customHeight="1">
      <c r="C850" s="2"/>
    </row>
    <row r="851" ht="15.75" customHeight="1">
      <c r="C851" s="2"/>
    </row>
    <row r="852" ht="15.75" customHeight="1">
      <c r="C852" s="2"/>
    </row>
    <row r="853" ht="15.75" customHeight="1">
      <c r="C853" s="2"/>
    </row>
    <row r="854" ht="15.75" customHeight="1">
      <c r="C854" s="2"/>
    </row>
    <row r="855" ht="15.75" customHeight="1">
      <c r="C855" s="2"/>
    </row>
    <row r="856" ht="15.75" customHeight="1">
      <c r="C856" s="2"/>
    </row>
    <row r="857" ht="15.75" customHeight="1">
      <c r="C857" s="2"/>
    </row>
    <row r="858" ht="15.75" customHeight="1">
      <c r="C858" s="2"/>
    </row>
    <row r="859" ht="15.75" customHeight="1">
      <c r="C859" s="2"/>
    </row>
    <row r="860" ht="15.75" customHeight="1">
      <c r="C860" s="2"/>
    </row>
    <row r="861" ht="15.75" customHeight="1">
      <c r="C861" s="2"/>
    </row>
    <row r="862" ht="15.75" customHeight="1">
      <c r="C862" s="2"/>
    </row>
    <row r="863" ht="15.75" customHeight="1">
      <c r="C863" s="2"/>
    </row>
    <row r="864" ht="15.75" customHeight="1">
      <c r="C864" s="2"/>
    </row>
    <row r="865" ht="15.75" customHeight="1">
      <c r="C865" s="2"/>
    </row>
    <row r="866" ht="15.75" customHeight="1">
      <c r="C866" s="2"/>
    </row>
    <row r="867" ht="15.75" customHeight="1">
      <c r="C867" s="2"/>
    </row>
    <row r="868" ht="15.75" customHeight="1">
      <c r="C868" s="2"/>
    </row>
    <row r="869" ht="15.75" customHeight="1">
      <c r="C869" s="2"/>
    </row>
    <row r="870" ht="15.75" customHeight="1">
      <c r="C870" s="2"/>
    </row>
    <row r="871" ht="15.75" customHeight="1">
      <c r="C871" s="2"/>
    </row>
    <row r="872" ht="15.75" customHeight="1">
      <c r="C872" s="2"/>
    </row>
    <row r="873" ht="15.75" customHeight="1">
      <c r="C873" s="2"/>
    </row>
    <row r="874" ht="15.75" customHeight="1">
      <c r="C874" s="2"/>
    </row>
    <row r="875" ht="15.75" customHeight="1">
      <c r="C875" s="2"/>
    </row>
    <row r="876" ht="15.75" customHeight="1">
      <c r="C876" s="2"/>
    </row>
    <row r="877" ht="15.75" customHeight="1">
      <c r="C877" s="2"/>
    </row>
    <row r="878" ht="15.75" customHeight="1">
      <c r="C878" s="2"/>
    </row>
    <row r="879" ht="15.75" customHeight="1">
      <c r="C879" s="2"/>
    </row>
    <row r="880" ht="15.75" customHeight="1">
      <c r="C880" s="2"/>
    </row>
    <row r="881" ht="15.75" customHeight="1">
      <c r="C881" s="2"/>
    </row>
    <row r="882" ht="15.75" customHeight="1">
      <c r="C882" s="2"/>
    </row>
    <row r="883" ht="15.75" customHeight="1">
      <c r="C883" s="2"/>
    </row>
    <row r="884" ht="15.75" customHeight="1">
      <c r="C884" s="2"/>
    </row>
    <row r="885" ht="15.75" customHeight="1">
      <c r="C885" s="2"/>
    </row>
    <row r="886" ht="15.75" customHeight="1">
      <c r="C886" s="2"/>
    </row>
    <row r="887" ht="15.75" customHeight="1">
      <c r="C887" s="2"/>
    </row>
    <row r="888" ht="15.75" customHeight="1">
      <c r="C888" s="2"/>
    </row>
    <row r="889" ht="15.75" customHeight="1">
      <c r="C889" s="2"/>
    </row>
    <row r="890" ht="15.75" customHeight="1">
      <c r="C890" s="2"/>
    </row>
    <row r="891" ht="15.75" customHeight="1">
      <c r="C891" s="2"/>
    </row>
    <row r="892" ht="15.75" customHeight="1">
      <c r="C892" s="2"/>
    </row>
    <row r="893" ht="15.75" customHeight="1">
      <c r="C893" s="2"/>
    </row>
    <row r="894" ht="15.75" customHeight="1">
      <c r="C894" s="2"/>
    </row>
    <row r="895" ht="15.75" customHeight="1">
      <c r="C895" s="2"/>
    </row>
    <row r="896" ht="15.75" customHeight="1">
      <c r="C896" s="2"/>
    </row>
    <row r="897" ht="15.75" customHeight="1">
      <c r="C897" s="2"/>
    </row>
    <row r="898" ht="15.75" customHeight="1">
      <c r="C898" s="2"/>
    </row>
    <row r="899" ht="15.75" customHeight="1">
      <c r="C899" s="2"/>
    </row>
    <row r="900" ht="15.75" customHeight="1">
      <c r="C900" s="2"/>
    </row>
    <row r="901" ht="15.75" customHeight="1">
      <c r="C901" s="2"/>
    </row>
    <row r="902" ht="15.75" customHeight="1">
      <c r="C902" s="2"/>
    </row>
    <row r="903" ht="15.75" customHeight="1">
      <c r="C903" s="2"/>
    </row>
    <row r="904" ht="15.75" customHeight="1">
      <c r="C904" s="2"/>
    </row>
    <row r="905" ht="15.75" customHeight="1">
      <c r="C905" s="2"/>
    </row>
    <row r="906" ht="15.75" customHeight="1">
      <c r="C906" s="2"/>
    </row>
    <row r="907" ht="15.75" customHeight="1">
      <c r="C907" s="2"/>
    </row>
    <row r="908" ht="15.75" customHeight="1">
      <c r="C908" s="2"/>
    </row>
    <row r="909" ht="15.75" customHeight="1">
      <c r="C909" s="2"/>
    </row>
    <row r="910" ht="15.75" customHeight="1">
      <c r="C910" s="2"/>
    </row>
    <row r="911" ht="15.75" customHeight="1">
      <c r="C911" s="2"/>
    </row>
    <row r="912" ht="15.75" customHeight="1">
      <c r="C912" s="2"/>
    </row>
    <row r="913" ht="15.75" customHeight="1">
      <c r="C913" s="2"/>
    </row>
    <row r="914" ht="15.75" customHeight="1">
      <c r="C914" s="2"/>
    </row>
    <row r="915" ht="15.75" customHeight="1">
      <c r="C915" s="2"/>
    </row>
    <row r="916" ht="15.75" customHeight="1">
      <c r="C916" s="2"/>
    </row>
    <row r="917" ht="15.75" customHeight="1">
      <c r="C917" s="2"/>
    </row>
    <row r="918" ht="15.75" customHeight="1">
      <c r="C918" s="2"/>
    </row>
    <row r="919" ht="15.75" customHeight="1">
      <c r="C919" s="2"/>
    </row>
    <row r="920" ht="15.75" customHeight="1">
      <c r="C920" s="2"/>
    </row>
    <row r="921" ht="15.75" customHeight="1">
      <c r="C921" s="2"/>
    </row>
    <row r="922" ht="15.75" customHeight="1">
      <c r="C922" s="2"/>
    </row>
    <row r="923" ht="15.75" customHeight="1">
      <c r="C923" s="2"/>
    </row>
    <row r="924" ht="15.75" customHeight="1">
      <c r="C924" s="2"/>
    </row>
    <row r="925" ht="15.75" customHeight="1">
      <c r="C925" s="2"/>
    </row>
    <row r="926" ht="15.75" customHeight="1">
      <c r="C926" s="2"/>
    </row>
    <row r="927" ht="15.75" customHeight="1">
      <c r="C927" s="2"/>
    </row>
    <row r="928" ht="15.75" customHeight="1">
      <c r="C928" s="2"/>
    </row>
    <row r="929" ht="15.75" customHeight="1">
      <c r="C929" s="2"/>
    </row>
    <row r="930" ht="15.75" customHeight="1">
      <c r="C930" s="2"/>
    </row>
    <row r="931" ht="15.75" customHeight="1">
      <c r="C931" s="2"/>
    </row>
    <row r="932" ht="15.75" customHeight="1">
      <c r="C932" s="2"/>
    </row>
    <row r="933" ht="15.75" customHeight="1">
      <c r="C933" s="2"/>
    </row>
    <row r="934" ht="15.75" customHeight="1">
      <c r="C934" s="2"/>
    </row>
    <row r="935" ht="15.75" customHeight="1">
      <c r="C935" s="2"/>
    </row>
    <row r="936" ht="15.75" customHeight="1">
      <c r="C936" s="2"/>
    </row>
    <row r="937" ht="15.75" customHeight="1">
      <c r="C937" s="2"/>
    </row>
    <row r="938" ht="15.75" customHeight="1">
      <c r="C938" s="2"/>
    </row>
    <row r="939" ht="15.75" customHeight="1">
      <c r="C939" s="2"/>
    </row>
    <row r="940" ht="15.75" customHeight="1">
      <c r="C940" s="2"/>
    </row>
    <row r="941" ht="15.75" customHeight="1">
      <c r="C941" s="2"/>
    </row>
    <row r="942" ht="15.75" customHeight="1">
      <c r="C942" s="2"/>
    </row>
    <row r="943" ht="15.75" customHeight="1">
      <c r="C943" s="2"/>
    </row>
    <row r="944" ht="15.75" customHeight="1">
      <c r="C944" s="2"/>
    </row>
    <row r="945" ht="15.75" customHeight="1">
      <c r="C945" s="2"/>
    </row>
    <row r="946" ht="15.75" customHeight="1">
      <c r="C946" s="2"/>
    </row>
    <row r="947" ht="15.75" customHeight="1">
      <c r="C947" s="2"/>
    </row>
    <row r="948" ht="15.75" customHeight="1">
      <c r="C948" s="2"/>
    </row>
    <row r="949" ht="15.75" customHeight="1">
      <c r="C949" s="2"/>
    </row>
    <row r="950" ht="15.75" customHeight="1">
      <c r="C950" s="2"/>
    </row>
    <row r="951" ht="15.75" customHeight="1">
      <c r="C951" s="2"/>
    </row>
    <row r="952" ht="15.75" customHeight="1">
      <c r="C952" s="2"/>
    </row>
    <row r="953" ht="15.75" customHeight="1">
      <c r="C953" s="2"/>
    </row>
    <row r="954" ht="15.75" customHeight="1">
      <c r="C954" s="2"/>
    </row>
    <row r="955" ht="15.75" customHeight="1">
      <c r="C955" s="2"/>
    </row>
    <row r="956" ht="15.75" customHeight="1">
      <c r="C956" s="2"/>
    </row>
    <row r="957" ht="15.75" customHeight="1">
      <c r="C957" s="2"/>
    </row>
    <row r="958" ht="15.75" customHeight="1">
      <c r="C958" s="2"/>
    </row>
    <row r="959" ht="15.75" customHeight="1">
      <c r="C959" s="2"/>
    </row>
    <row r="960" ht="15.75" customHeight="1">
      <c r="C960" s="2"/>
    </row>
    <row r="961" ht="15.75" customHeight="1">
      <c r="C961" s="2"/>
    </row>
    <row r="962" ht="15.75" customHeight="1">
      <c r="C962" s="2"/>
    </row>
    <row r="963" ht="15.75" customHeight="1">
      <c r="C963" s="2"/>
    </row>
    <row r="964" ht="15.75" customHeight="1">
      <c r="C964" s="2"/>
    </row>
    <row r="965" ht="15.75" customHeight="1">
      <c r="C965" s="2"/>
    </row>
    <row r="966" ht="15.75" customHeight="1">
      <c r="C966" s="2"/>
    </row>
    <row r="967" ht="15.75" customHeight="1">
      <c r="C967" s="2"/>
    </row>
    <row r="968" ht="15.75" customHeight="1">
      <c r="C968" s="2"/>
    </row>
    <row r="969" ht="15.75" customHeight="1">
      <c r="C969" s="2"/>
    </row>
    <row r="970" ht="15.75" customHeight="1">
      <c r="C970" s="2"/>
    </row>
    <row r="971" ht="15.75" customHeight="1">
      <c r="C971" s="2"/>
    </row>
    <row r="972" ht="15.75" customHeight="1">
      <c r="C972" s="2"/>
    </row>
    <row r="973" ht="15.75" customHeight="1">
      <c r="C973" s="2"/>
    </row>
    <row r="974" ht="15.75" customHeight="1">
      <c r="C974" s="2"/>
    </row>
    <row r="975" ht="15.75" customHeight="1">
      <c r="C975" s="2"/>
    </row>
    <row r="976" ht="15.75" customHeight="1">
      <c r="C976" s="2"/>
    </row>
    <row r="977" ht="15.75" customHeight="1">
      <c r="C977" s="2"/>
    </row>
    <row r="978" ht="15.75" customHeight="1">
      <c r="C978" s="2"/>
    </row>
    <row r="979" ht="15.75" customHeight="1">
      <c r="C979" s="2"/>
    </row>
    <row r="980" ht="15.75" customHeight="1">
      <c r="C980" s="2"/>
    </row>
    <row r="981" ht="15.75" customHeight="1">
      <c r="C981" s="2"/>
    </row>
    <row r="982" ht="15.75" customHeight="1">
      <c r="C982" s="2"/>
    </row>
    <row r="983" ht="15.75" customHeight="1">
      <c r="C983" s="2"/>
    </row>
    <row r="984" ht="15.75" customHeight="1">
      <c r="C984" s="2"/>
    </row>
    <row r="985" ht="15.75" customHeight="1">
      <c r="C985" s="2"/>
    </row>
    <row r="986" ht="15.75" customHeight="1">
      <c r="C986" s="2"/>
    </row>
    <row r="987" ht="15.75" customHeight="1">
      <c r="C987" s="2"/>
    </row>
    <row r="988" ht="15.75" customHeight="1">
      <c r="C988" s="2"/>
    </row>
    <row r="989" ht="15.75" customHeight="1">
      <c r="C989" s="2"/>
    </row>
    <row r="990" ht="15.75" customHeight="1">
      <c r="C990" s="2"/>
    </row>
    <row r="991" ht="15.75" customHeight="1">
      <c r="C991" s="2"/>
    </row>
    <row r="992" ht="15.75" customHeight="1">
      <c r="C992" s="2"/>
    </row>
    <row r="993" ht="15.75" customHeight="1">
      <c r="C993" s="2"/>
    </row>
    <row r="994" ht="15.75" customHeight="1">
      <c r="C994" s="2"/>
    </row>
    <row r="995" ht="15.75" customHeight="1">
      <c r="C995" s="2"/>
    </row>
    <row r="996" ht="15.75" customHeight="1">
      <c r="C996" s="2"/>
    </row>
    <row r="997" ht="15.75" customHeight="1">
      <c r="C997" s="2"/>
    </row>
    <row r="998" ht="15.75" customHeight="1">
      <c r="C998" s="2"/>
    </row>
    <row r="999" ht="15.75" customHeight="1">
      <c r="C999" s="2"/>
    </row>
    <row r="1000" ht="15.75" customHeight="1">
      <c r="C1000" s="2"/>
    </row>
  </sheetData>
  <sheetProtection sheet="1" objects="1" scenarios="1"/>
  <mergeCells count="124">
    <mergeCell ref="B2:E6"/>
    <mergeCell ref="F2:N4"/>
    <mergeCell ref="O2:P6"/>
    <mergeCell ref="F5:N6"/>
    <mergeCell ref="B7:P8"/>
    <mergeCell ref="B9:P10"/>
    <mergeCell ref="B11:B12"/>
    <mergeCell ref="C11:G12"/>
    <mergeCell ref="H11:K12"/>
    <mergeCell ref="D13:G13"/>
    <mergeCell ref="H13:K13"/>
    <mergeCell ref="B14:J14"/>
    <mergeCell ref="B15:J15"/>
    <mergeCell ref="B16:O16"/>
    <mergeCell ref="L17:O17"/>
    <mergeCell ref="L18:O18"/>
    <mergeCell ref="L11:L12"/>
    <mergeCell ref="M11:P11"/>
    <mergeCell ref="M12:P12"/>
    <mergeCell ref="L13:P13"/>
    <mergeCell ref="K14:P14"/>
    <mergeCell ref="K15:P15"/>
    <mergeCell ref="P16:P17"/>
    <mergeCell ref="F19:I19"/>
    <mergeCell ref="J19:K19"/>
    <mergeCell ref="L19:O19"/>
    <mergeCell ref="B17:E17"/>
    <mergeCell ref="F17:I17"/>
    <mergeCell ref="J17:K17"/>
    <mergeCell ref="B18:E18"/>
    <mergeCell ref="F18:I18"/>
    <mergeCell ref="J18:K18"/>
    <mergeCell ref="B19:E19"/>
    <mergeCell ref="J33:K33"/>
    <mergeCell ref="L33:O33"/>
    <mergeCell ref="F31:I31"/>
    <mergeCell ref="J31:K31"/>
    <mergeCell ref="L31:O31"/>
    <mergeCell ref="F32:I32"/>
    <mergeCell ref="J32:K32"/>
    <mergeCell ref="L32:O32"/>
    <mergeCell ref="F33:I33"/>
    <mergeCell ref="F34:I34"/>
    <mergeCell ref="J34:K34"/>
    <mergeCell ref="L34:O34"/>
    <mergeCell ref="B35:O35"/>
    <mergeCell ref="B36:O36"/>
    <mergeCell ref="P36:P37"/>
    <mergeCell ref="B37:E37"/>
    <mergeCell ref="L37:O37"/>
    <mergeCell ref="F37:I37"/>
    <mergeCell ref="J37:K37"/>
    <mergeCell ref="L42:O42"/>
    <mergeCell ref="B43:O43"/>
    <mergeCell ref="B44:O44"/>
    <mergeCell ref="P44:P45"/>
    <mergeCell ref="L45:O45"/>
    <mergeCell ref="F45:I45"/>
    <mergeCell ref="J45:K45"/>
    <mergeCell ref="B38:E38"/>
    <mergeCell ref="F38:I38"/>
    <mergeCell ref="J38:K38"/>
    <mergeCell ref="L38:O38"/>
    <mergeCell ref="B39:E39"/>
    <mergeCell ref="L39:O39"/>
    <mergeCell ref="F41:I41"/>
    <mergeCell ref="J41:K41"/>
    <mergeCell ref="F39:I39"/>
    <mergeCell ref="J39:K39"/>
    <mergeCell ref="B40:E40"/>
    <mergeCell ref="F40:I40"/>
    <mergeCell ref="J40:K40"/>
    <mergeCell ref="L40:O40"/>
    <mergeCell ref="L41:O41"/>
    <mergeCell ref="B20:E20"/>
    <mergeCell ref="F20:I20"/>
    <mergeCell ref="J20:K20"/>
    <mergeCell ref="L20:O20"/>
    <mergeCell ref="F21:I21"/>
    <mergeCell ref="J21:K21"/>
    <mergeCell ref="L21:O21"/>
    <mergeCell ref="B21:E21"/>
    <mergeCell ref="B22:E22"/>
    <mergeCell ref="F22:I22"/>
    <mergeCell ref="J22:K22"/>
    <mergeCell ref="L22:O22"/>
    <mergeCell ref="B23:E23"/>
    <mergeCell ref="F23:I23"/>
    <mergeCell ref="J28:K28"/>
    <mergeCell ref="L28:O28"/>
    <mergeCell ref="L29:O29"/>
    <mergeCell ref="L30:O30"/>
    <mergeCell ref="B24:E24"/>
    <mergeCell ref="F24:I24"/>
    <mergeCell ref="J24:K24"/>
    <mergeCell ref="L24:O24"/>
    <mergeCell ref="B25:O25"/>
    <mergeCell ref="B26:O27"/>
    <mergeCell ref="J23:K23"/>
    <mergeCell ref="L23:O23"/>
    <mergeCell ref="B46:E46"/>
    <mergeCell ref="F46:I46"/>
    <mergeCell ref="J46:K46"/>
    <mergeCell ref="L46:O46"/>
    <mergeCell ref="B47:O47"/>
    <mergeCell ref="P26:P28"/>
    <mergeCell ref="B30:E30"/>
    <mergeCell ref="B31:B34"/>
    <mergeCell ref="C31:E31"/>
    <mergeCell ref="C32:E32"/>
    <mergeCell ref="C33:E33"/>
    <mergeCell ref="C34:E34"/>
    <mergeCell ref="B28:E28"/>
    <mergeCell ref="F28:I28"/>
    <mergeCell ref="B29:E29"/>
    <mergeCell ref="F29:I29"/>
    <mergeCell ref="J29:K29"/>
    <mergeCell ref="F30:I30"/>
    <mergeCell ref="J30:K30"/>
    <mergeCell ref="B42:E42"/>
    <mergeCell ref="B45:E45"/>
    <mergeCell ref="B41:E41"/>
    <mergeCell ref="F42:I42"/>
    <mergeCell ref="J42:K42"/>
  </mergeCells>
  <conditionalFormatting sqref="P38:P42 P29:P34 P18:P24">
    <cfRule type="colorScale" priority="1" dxfId="0">
      <colorScale>
        <cfvo type="formula" val="1"/>
        <cfvo type="formula" val="2"/>
        <cfvo type="formula" val="3"/>
        <color rgb="FFFF0000"/>
        <color rgb="FFFFFF00"/>
        <color theme="9"/>
      </colorScale>
    </cfRule>
  </conditionalFormatting>
  <conditionalFormatting sqref="P46">
    <cfRule type="colorScale" priority="2" dxfId="0">
      <colorScale>
        <cfvo type="formula" val="1"/>
        <cfvo type="formula" val="2"/>
        <cfvo type="formula" val="3"/>
        <color rgb="FFFF0000"/>
        <color rgb="FFFFFF00"/>
        <color theme="9"/>
      </colorScale>
    </cfRule>
  </conditionalFormatting>
  <conditionalFormatting sqref="P39:P42">
    <cfRule type="colorScale" priority="3" dxfId="0">
      <colorScale>
        <cfvo type="formula" val="1"/>
        <cfvo type="formula" val="2"/>
        <cfvo type="formula" val="3"/>
        <color rgb="FFFF0000"/>
        <color rgb="FFFFFF00"/>
        <color rgb="FF548135"/>
      </colorScale>
    </cfRule>
  </conditionalFormatting>
  <conditionalFormatting sqref="P38:P42">
    <cfRule type="colorScale" priority="4" dxfId="0">
      <colorScale>
        <cfvo type="min" val="0"/>
        <cfvo type="percentile" val="50"/>
        <cfvo type="max"/>
        <color rgb="FFF8696B"/>
        <color rgb="FFFFEB84"/>
        <color rgb="FF63BE7B"/>
      </colorScale>
    </cfRule>
  </conditionalFormatting>
  <conditionalFormatting sqref="P29:P34">
    <cfRule type="colorScale" priority="5" dxfId="0">
      <colorScale>
        <cfvo type="min" val="0"/>
        <cfvo type="percentile" val="50"/>
        <cfvo type="max"/>
        <color rgb="FFF8696B"/>
        <color rgb="FFFFEB84"/>
        <color rgb="FF63BE7B"/>
      </colorScale>
    </cfRule>
  </conditionalFormatting>
  <conditionalFormatting sqref="P18:P24">
    <cfRule type="colorScale" priority="6" dxfId="0">
      <colorScale>
        <cfvo type="formula" val="1"/>
        <cfvo type="formula" val="2"/>
        <cfvo type="formula" val="3"/>
        <color rgb="FFFF0000"/>
        <color rgb="FFFFFF00"/>
        <color rgb="FF548135"/>
      </colorScale>
    </cfRule>
  </conditionalFormatting>
  <conditionalFormatting sqref="P18:P24">
    <cfRule type="colorScale" priority="7" dxfId="0">
      <colorScale>
        <cfvo type="min" val="0"/>
        <cfvo type="formula" val="2"/>
        <cfvo type="max"/>
        <color rgb="FFFF0000"/>
        <color rgb="FFFFFF00"/>
        <color rgb="FF548135"/>
      </colorScale>
    </cfRule>
  </conditionalFormatting>
  <conditionalFormatting sqref="P18:P24">
    <cfRule type="colorScale" priority="8" dxfId="0">
      <colorScale>
        <cfvo type="formula" val="1"/>
        <cfvo type="formula" val="1"/>
        <cfvo type="formula" val="3"/>
        <color rgb="FFF8696B"/>
        <color rgb="FFFFEB84"/>
        <color rgb="FF63BE7B"/>
      </colorScale>
    </cfRule>
  </conditionalFormatting>
  <dataValidations count="1">
    <dataValidation type="list" allowBlank="1" showErrorMessage="1" sqref="J18:J24 J29:J34 J38:J42 J46">
      <formula1>$V$18:$V$20</formula1>
    </dataValidation>
  </dataValidation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Z30"/>
  <sheetViews>
    <sheetView zoomScale="80" zoomScaleNormal="80" zoomScalePageLayoutView="0" workbookViewId="0" topLeftCell="A1">
      <selection activeCell="O14" sqref="O14"/>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9.33593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18" width="10.5546875" style="0" customWidth="1"/>
    <col min="19" max="26" width="11.3359375" style="0" customWidth="1"/>
  </cols>
  <sheetData>
    <row r="1" spans="1:26" ht="15" customHeight="1">
      <c r="A1" s="1"/>
      <c r="B1" s="1"/>
      <c r="C1" s="1"/>
      <c r="D1" s="1"/>
      <c r="E1" s="1"/>
      <c r="F1" s="1"/>
      <c r="G1" s="1"/>
      <c r="H1" s="1"/>
      <c r="I1" s="1"/>
      <c r="J1" s="1"/>
      <c r="K1" s="1"/>
      <c r="L1" s="1"/>
      <c r="M1" s="1"/>
      <c r="N1" s="1"/>
      <c r="O1" s="1"/>
      <c r="P1" s="1"/>
      <c r="Q1" s="1"/>
      <c r="R1" s="1"/>
      <c r="S1" s="2"/>
      <c r="T1" s="2"/>
      <c r="U1" s="2"/>
      <c r="V1" s="2"/>
      <c r="W1" s="2"/>
      <c r="X1" s="2"/>
      <c r="Y1" s="2"/>
      <c r="Z1" s="2"/>
    </row>
    <row r="2" spans="1:18" ht="15.75" customHeight="1">
      <c r="A2" s="1"/>
      <c r="B2" s="142" t="s">
        <v>50</v>
      </c>
      <c r="C2" s="143"/>
      <c r="D2" s="144"/>
      <c r="E2" s="142" t="s">
        <v>51</v>
      </c>
      <c r="F2" s="145"/>
      <c r="G2" s="1"/>
      <c r="H2" s="10" t="s">
        <v>52</v>
      </c>
      <c r="I2" s="146" t="s">
        <v>53</v>
      </c>
      <c r="J2" s="143"/>
      <c r="K2" s="147"/>
      <c r="L2" s="11" t="s">
        <v>54</v>
      </c>
      <c r="M2" s="1"/>
      <c r="N2" s="1"/>
      <c r="O2" s="1"/>
      <c r="P2" s="1"/>
      <c r="Q2" s="1"/>
      <c r="R2" s="1"/>
    </row>
    <row r="3" spans="1:18" ht="15.75" customHeight="1">
      <c r="A3" s="1"/>
      <c r="B3" s="12" t="s">
        <v>55</v>
      </c>
      <c r="C3" s="13"/>
      <c r="D3" s="14" t="s">
        <v>56</v>
      </c>
      <c r="E3" s="148" t="s">
        <v>57</v>
      </c>
      <c r="F3" s="149"/>
      <c r="G3" s="1"/>
      <c r="H3" s="15" t="s">
        <v>58</v>
      </c>
      <c r="I3" s="150">
        <f>'Evaluación PDGRD'!P25</f>
        <v>95.23809523809524</v>
      </c>
      <c r="J3" s="151"/>
      <c r="K3" s="152"/>
      <c r="L3" s="16">
        <f>I3*25%</f>
        <v>23.80952380952381</v>
      </c>
      <c r="M3" s="17"/>
      <c r="N3" s="1"/>
      <c r="O3" s="1"/>
      <c r="P3" s="1"/>
      <c r="Q3" s="1"/>
      <c r="R3" s="1"/>
    </row>
    <row r="4" spans="1:18" ht="15.75" customHeight="1">
      <c r="A4" s="1"/>
      <c r="B4" s="18" t="s">
        <v>59</v>
      </c>
      <c r="C4" s="19"/>
      <c r="D4" s="20" t="s">
        <v>60</v>
      </c>
      <c r="E4" s="137" t="s">
        <v>61</v>
      </c>
      <c r="F4" s="138"/>
      <c r="G4" s="1"/>
      <c r="H4" s="21" t="s">
        <v>62</v>
      </c>
      <c r="I4" s="140">
        <f>'Evaluación PDGRD'!P35</f>
        <v>72.22222222222223</v>
      </c>
      <c r="J4" s="54"/>
      <c r="K4" s="55"/>
      <c r="L4" s="16">
        <f>I4*25%</f>
        <v>18.055555555555557</v>
      </c>
      <c r="M4" s="17"/>
      <c r="N4" s="1"/>
      <c r="O4" s="1"/>
      <c r="P4" s="1"/>
      <c r="Q4" s="1"/>
      <c r="R4" s="1"/>
    </row>
    <row r="5" spans="1:18" ht="15.75" customHeight="1">
      <c r="A5" s="1"/>
      <c r="B5" s="22" t="s">
        <v>63</v>
      </c>
      <c r="C5" s="23"/>
      <c r="D5" s="24" t="s">
        <v>64</v>
      </c>
      <c r="E5" s="139" t="s">
        <v>65</v>
      </c>
      <c r="F5" s="46"/>
      <c r="G5" s="1"/>
      <c r="H5" s="25" t="s">
        <v>66</v>
      </c>
      <c r="I5" s="140">
        <f>'Evaluación PDGRD'!P43</f>
        <v>100</v>
      </c>
      <c r="J5" s="54"/>
      <c r="K5" s="55"/>
      <c r="L5" s="16">
        <f>I5*25%</f>
        <v>25</v>
      </c>
      <c r="M5" s="17"/>
      <c r="N5" s="1"/>
      <c r="O5" s="1"/>
      <c r="P5" s="1"/>
      <c r="Q5" s="1"/>
      <c r="R5" s="1"/>
    </row>
    <row r="6" spans="1:18" ht="15.75" customHeight="1">
      <c r="A6" s="1"/>
      <c r="B6" s="1"/>
      <c r="C6" s="1"/>
      <c r="D6" s="1"/>
      <c r="E6" s="1"/>
      <c r="F6" s="1"/>
      <c r="G6" s="1"/>
      <c r="H6" s="26" t="s">
        <v>67</v>
      </c>
      <c r="I6" s="141">
        <f>'Evaluación PDGRD'!P47</f>
        <v>100</v>
      </c>
      <c r="J6" s="63"/>
      <c r="K6" s="64"/>
      <c r="L6" s="16">
        <f>I6*25%</f>
        <v>25</v>
      </c>
      <c r="M6" s="17"/>
      <c r="N6" s="1"/>
      <c r="O6" s="1"/>
      <c r="P6" s="1"/>
      <c r="Q6" s="1"/>
      <c r="R6" s="1"/>
    </row>
    <row r="7" spans="1:18" ht="15.75" customHeight="1">
      <c r="A7" s="1"/>
      <c r="B7" s="1"/>
      <c r="C7" s="1"/>
      <c r="D7" s="1"/>
      <c r="E7" s="27" t="s">
        <v>68</v>
      </c>
      <c r="F7" s="28">
        <f>L7</f>
        <v>91.86507936507937</v>
      </c>
      <c r="G7" s="1"/>
      <c r="H7" s="1"/>
      <c r="I7" s="123" t="s">
        <v>69</v>
      </c>
      <c r="J7" s="45"/>
      <c r="K7" s="124"/>
      <c r="L7" s="29">
        <f>SUM(L3:L6)</f>
        <v>91.86507936507937</v>
      </c>
      <c r="M7" s="1"/>
      <c r="N7" s="1"/>
      <c r="O7" s="1"/>
      <c r="P7" s="1"/>
      <c r="Q7" s="1"/>
      <c r="R7" s="1"/>
    </row>
    <row r="8" spans="1:18" ht="15.75" customHeight="1">
      <c r="A8" s="1"/>
      <c r="B8" s="1"/>
      <c r="C8" s="1"/>
      <c r="D8" s="1"/>
      <c r="E8" s="33" t="s">
        <v>70</v>
      </c>
      <c r="F8" s="30">
        <f>100-F7</f>
        <v>8.134920634920633</v>
      </c>
      <c r="G8" s="1"/>
      <c r="H8" s="1"/>
      <c r="I8" s="1"/>
      <c r="J8" s="1"/>
      <c r="K8" s="1"/>
      <c r="L8" s="1"/>
      <c r="M8" s="1"/>
      <c r="N8" s="1"/>
      <c r="O8" s="1"/>
      <c r="P8" s="1"/>
      <c r="Q8" s="1"/>
      <c r="R8" s="1"/>
    </row>
    <row r="9" spans="1:18" ht="15.75" customHeight="1">
      <c r="A9" s="1"/>
      <c r="B9" s="1"/>
      <c r="C9" s="1"/>
      <c r="D9" s="1"/>
      <c r="E9" s="1"/>
      <c r="F9" s="1"/>
      <c r="G9" s="1"/>
      <c r="H9" s="34"/>
      <c r="I9" s="34"/>
      <c r="J9" s="34"/>
      <c r="K9" s="34"/>
      <c r="L9" s="34"/>
      <c r="M9" s="1"/>
      <c r="N9" s="1"/>
      <c r="O9" s="1"/>
      <c r="P9" s="1"/>
      <c r="Q9" s="1"/>
      <c r="R9" s="1"/>
    </row>
    <row r="10" spans="1:18" ht="15.75" customHeight="1">
      <c r="A10" s="1"/>
      <c r="B10" s="34"/>
      <c r="C10" s="34"/>
      <c r="D10" s="34"/>
      <c r="E10" s="34"/>
      <c r="F10" s="34"/>
      <c r="G10" s="1"/>
      <c r="H10" s="34"/>
      <c r="I10" s="34"/>
      <c r="J10" s="34"/>
      <c r="K10" s="34"/>
      <c r="L10" s="34"/>
      <c r="M10" s="1"/>
      <c r="N10" s="1"/>
      <c r="O10" s="1"/>
      <c r="P10" s="1"/>
      <c r="Q10" s="1"/>
      <c r="R10" s="1"/>
    </row>
    <row r="11" spans="1:18" ht="15.75" customHeight="1">
      <c r="A11" s="1"/>
      <c r="B11" s="34"/>
      <c r="C11" s="34"/>
      <c r="D11" s="34"/>
      <c r="E11" s="34"/>
      <c r="F11" s="34"/>
      <c r="G11" s="1"/>
      <c r="H11" s="34"/>
      <c r="I11" s="34"/>
      <c r="J11" s="34"/>
      <c r="K11" s="34"/>
      <c r="L11" s="34"/>
      <c r="M11" s="1"/>
      <c r="N11" s="1"/>
      <c r="O11" s="1"/>
      <c r="P11" s="1"/>
      <c r="Q11" s="1"/>
      <c r="R11" s="1"/>
    </row>
    <row r="12" spans="1:18" ht="15.75" customHeight="1">
      <c r="A12" s="1"/>
      <c r="B12" s="34"/>
      <c r="C12" s="34"/>
      <c r="D12" s="34"/>
      <c r="E12" s="34"/>
      <c r="F12" s="34"/>
      <c r="G12" s="1"/>
      <c r="H12" s="34"/>
      <c r="I12" s="34"/>
      <c r="J12" s="34"/>
      <c r="K12" s="34"/>
      <c r="L12" s="34"/>
      <c r="M12" s="1"/>
      <c r="N12" s="1"/>
      <c r="O12" s="1"/>
      <c r="P12" s="1"/>
      <c r="Q12" s="1"/>
      <c r="R12" s="1"/>
    </row>
    <row r="13" spans="1:18" ht="15.75" customHeight="1">
      <c r="A13" s="1"/>
      <c r="B13" s="34"/>
      <c r="C13" s="34"/>
      <c r="D13" s="34"/>
      <c r="E13" s="34"/>
      <c r="F13" s="34"/>
      <c r="G13" s="1"/>
      <c r="H13" s="34"/>
      <c r="I13" s="34"/>
      <c r="J13" s="34"/>
      <c r="K13" s="34"/>
      <c r="L13" s="34"/>
      <c r="M13" s="1"/>
      <c r="N13" s="1"/>
      <c r="O13" s="1"/>
      <c r="P13" s="1"/>
      <c r="Q13" s="1"/>
      <c r="R13" s="1"/>
    </row>
    <row r="14" spans="1:18" ht="15.75" customHeight="1">
      <c r="A14" s="1"/>
      <c r="B14" s="34"/>
      <c r="C14" s="34"/>
      <c r="D14" s="34"/>
      <c r="E14" s="34"/>
      <c r="F14" s="34"/>
      <c r="G14" s="1"/>
      <c r="H14" s="34"/>
      <c r="I14" s="34"/>
      <c r="J14" s="34"/>
      <c r="K14" s="34"/>
      <c r="L14" s="34"/>
      <c r="M14" s="1"/>
      <c r="N14" s="1"/>
      <c r="O14" s="1"/>
      <c r="P14" s="1"/>
      <c r="Q14" s="1"/>
      <c r="R14" s="1"/>
    </row>
    <row r="15" spans="1:18" ht="15.75" customHeight="1">
      <c r="A15" s="1"/>
      <c r="B15" s="34"/>
      <c r="C15" s="34"/>
      <c r="D15" s="34"/>
      <c r="E15" s="34"/>
      <c r="F15" s="34"/>
      <c r="G15" s="1"/>
      <c r="H15" s="34"/>
      <c r="I15" s="34"/>
      <c r="J15" s="34"/>
      <c r="K15" s="34"/>
      <c r="L15" s="34"/>
      <c r="M15" s="1"/>
      <c r="N15" s="1"/>
      <c r="O15" s="1"/>
      <c r="P15" s="1"/>
      <c r="Q15" s="1"/>
      <c r="R15" s="1"/>
    </row>
    <row r="16" spans="1:18" ht="15.75" customHeight="1">
      <c r="A16" s="1"/>
      <c r="B16" s="34"/>
      <c r="C16" s="34"/>
      <c r="D16" s="34"/>
      <c r="E16" s="34"/>
      <c r="F16" s="34"/>
      <c r="G16" s="1"/>
      <c r="H16" s="34"/>
      <c r="I16" s="34"/>
      <c r="J16" s="34"/>
      <c r="K16" s="34"/>
      <c r="L16" s="34"/>
      <c r="M16" s="1"/>
      <c r="N16" s="1"/>
      <c r="O16" s="1"/>
      <c r="P16" s="1"/>
      <c r="Q16" s="1"/>
      <c r="R16" s="1"/>
    </row>
    <row r="17" spans="1:18" ht="15.75" customHeight="1">
      <c r="A17" s="1"/>
      <c r="B17" s="34"/>
      <c r="C17" s="34"/>
      <c r="D17" s="34"/>
      <c r="E17" s="34"/>
      <c r="F17" s="34"/>
      <c r="G17" s="1"/>
      <c r="H17" s="34"/>
      <c r="I17" s="34"/>
      <c r="J17" s="34"/>
      <c r="K17" s="34"/>
      <c r="L17" s="34"/>
      <c r="M17" s="1"/>
      <c r="N17" s="1"/>
      <c r="O17" s="1"/>
      <c r="P17" s="1"/>
      <c r="Q17" s="1"/>
      <c r="R17" s="1"/>
    </row>
    <row r="18" spans="1:18" ht="15.75" customHeight="1">
      <c r="A18" s="1"/>
      <c r="B18" s="34"/>
      <c r="C18" s="34"/>
      <c r="D18" s="34"/>
      <c r="E18" s="34"/>
      <c r="F18" s="34"/>
      <c r="G18" s="1"/>
      <c r="H18" s="34"/>
      <c r="I18" s="34"/>
      <c r="J18" s="34"/>
      <c r="K18" s="34"/>
      <c r="L18" s="34"/>
      <c r="M18" s="1"/>
      <c r="N18" s="1"/>
      <c r="O18" s="1"/>
      <c r="P18" s="1"/>
      <c r="Q18" s="1"/>
      <c r="R18" s="1"/>
    </row>
    <row r="19" spans="1:18" ht="15.75" customHeight="1">
      <c r="A19" s="1"/>
      <c r="B19" s="34"/>
      <c r="C19" s="34"/>
      <c r="D19" s="34"/>
      <c r="E19" s="34"/>
      <c r="F19" s="34"/>
      <c r="G19" s="1"/>
      <c r="H19" s="34"/>
      <c r="I19" s="34"/>
      <c r="J19" s="34"/>
      <c r="K19" s="34"/>
      <c r="L19" s="34"/>
      <c r="M19" s="1"/>
      <c r="N19" s="1"/>
      <c r="O19" s="1"/>
      <c r="P19" s="1"/>
      <c r="Q19" s="1"/>
      <c r="R19" s="1"/>
    </row>
    <row r="20" spans="1:18" ht="15.75" customHeight="1">
      <c r="A20" s="1"/>
      <c r="B20" s="34"/>
      <c r="C20" s="34"/>
      <c r="D20" s="34"/>
      <c r="E20" s="34"/>
      <c r="F20" s="34"/>
      <c r="G20" s="1"/>
      <c r="H20" s="34"/>
      <c r="I20" s="34"/>
      <c r="J20" s="34"/>
      <c r="K20" s="34"/>
      <c r="L20" s="34"/>
      <c r="M20" s="1"/>
      <c r="N20" s="1"/>
      <c r="O20" s="1"/>
      <c r="P20" s="1"/>
      <c r="Q20" s="1"/>
      <c r="R20" s="1"/>
    </row>
    <row r="21" spans="1:18" ht="15.75" customHeight="1">
      <c r="A21" s="1"/>
      <c r="B21" s="34"/>
      <c r="C21" s="34"/>
      <c r="D21" s="34"/>
      <c r="E21" s="34"/>
      <c r="F21" s="34"/>
      <c r="G21" s="1"/>
      <c r="H21" s="34"/>
      <c r="I21" s="34"/>
      <c r="J21" s="34"/>
      <c r="K21" s="34"/>
      <c r="L21" s="34"/>
      <c r="M21" s="1"/>
      <c r="N21" s="1"/>
      <c r="O21" s="1"/>
      <c r="P21" s="1"/>
      <c r="Q21" s="1"/>
      <c r="R21" s="1"/>
    </row>
    <row r="22" spans="1:18" ht="15.75" customHeight="1">
      <c r="A22" s="1"/>
      <c r="B22" s="34"/>
      <c r="C22" s="34"/>
      <c r="D22" s="34"/>
      <c r="E22" s="34"/>
      <c r="F22" s="34"/>
      <c r="G22" s="1"/>
      <c r="H22" s="34"/>
      <c r="I22" s="34"/>
      <c r="J22" s="34"/>
      <c r="K22" s="34"/>
      <c r="L22" s="34"/>
      <c r="M22" s="1"/>
      <c r="N22" s="1"/>
      <c r="O22" s="1"/>
      <c r="P22" s="1"/>
      <c r="Q22" s="1"/>
      <c r="R22" s="1"/>
    </row>
    <row r="23" spans="1:18" ht="15.75" customHeight="1" thickBot="1">
      <c r="A23" s="1"/>
      <c r="B23" s="1"/>
      <c r="C23" s="1"/>
      <c r="D23" s="1"/>
      <c r="E23" s="1"/>
      <c r="F23" s="1"/>
      <c r="G23" s="1"/>
      <c r="H23" s="1"/>
      <c r="I23" s="1"/>
      <c r="J23" s="1"/>
      <c r="K23" s="1"/>
      <c r="L23" s="1"/>
      <c r="M23" s="1"/>
      <c r="N23" s="1"/>
      <c r="O23" s="1"/>
      <c r="P23" s="1"/>
      <c r="Q23" s="1"/>
      <c r="R23" s="1"/>
    </row>
    <row r="24" spans="1:18" ht="15.75" customHeight="1" thickBot="1">
      <c r="A24" s="1"/>
      <c r="B24" s="125" t="s">
        <v>71</v>
      </c>
      <c r="C24" s="126"/>
      <c r="D24" s="126"/>
      <c r="E24" s="126"/>
      <c r="F24" s="126"/>
      <c r="G24" s="126"/>
      <c r="H24" s="126"/>
      <c r="I24" s="126"/>
      <c r="J24" s="126"/>
      <c r="K24" s="126"/>
      <c r="L24" s="127"/>
      <c r="M24" s="1"/>
      <c r="N24" s="1"/>
      <c r="O24" s="1"/>
      <c r="P24" s="1"/>
      <c r="Q24" s="1"/>
      <c r="R24" s="1"/>
    </row>
    <row r="25" spans="1:18" ht="15.75" customHeight="1">
      <c r="A25" s="34"/>
      <c r="B25" s="128" t="s">
        <v>86</v>
      </c>
      <c r="C25" s="129"/>
      <c r="D25" s="129"/>
      <c r="E25" s="129"/>
      <c r="F25" s="129"/>
      <c r="G25" s="129"/>
      <c r="H25" s="129"/>
      <c r="I25" s="129"/>
      <c r="J25" s="129"/>
      <c r="K25" s="129"/>
      <c r="L25" s="130"/>
      <c r="M25" s="34"/>
      <c r="N25" s="34"/>
      <c r="O25" s="34"/>
      <c r="P25" s="34"/>
      <c r="Q25" s="34"/>
      <c r="R25" s="34"/>
    </row>
    <row r="26" spans="1:18" ht="15.75" customHeight="1">
      <c r="A26" s="34"/>
      <c r="B26" s="131"/>
      <c r="C26" s="132"/>
      <c r="D26" s="132"/>
      <c r="E26" s="132"/>
      <c r="F26" s="132"/>
      <c r="G26" s="132"/>
      <c r="H26" s="132"/>
      <c r="I26" s="132"/>
      <c r="J26" s="132"/>
      <c r="K26" s="132"/>
      <c r="L26" s="133"/>
      <c r="M26" s="34"/>
      <c r="N26" s="34"/>
      <c r="O26" s="34"/>
      <c r="P26" s="34"/>
      <c r="Q26" s="34"/>
      <c r="R26" s="34"/>
    </row>
    <row r="27" spans="1:18" ht="15.75" customHeight="1" thickBot="1">
      <c r="A27" s="34"/>
      <c r="B27" s="134"/>
      <c r="C27" s="135"/>
      <c r="D27" s="135"/>
      <c r="E27" s="135"/>
      <c r="F27" s="135"/>
      <c r="G27" s="135"/>
      <c r="H27" s="135"/>
      <c r="I27" s="135"/>
      <c r="J27" s="135"/>
      <c r="K27" s="135"/>
      <c r="L27" s="136"/>
      <c r="M27" s="34"/>
      <c r="N27" s="34"/>
      <c r="O27" s="34"/>
      <c r="P27" s="34"/>
      <c r="Q27" s="34"/>
      <c r="R27" s="34"/>
    </row>
    <row r="28" spans="1:18" ht="15.75" customHeight="1">
      <c r="A28" s="34"/>
      <c r="B28" s="34"/>
      <c r="C28" s="34"/>
      <c r="D28" s="34"/>
      <c r="E28" s="34"/>
      <c r="F28" s="34"/>
      <c r="G28" s="34"/>
      <c r="H28" s="34"/>
      <c r="I28" s="34"/>
      <c r="J28" s="34"/>
      <c r="K28" s="34"/>
      <c r="L28" s="34"/>
      <c r="M28" s="34"/>
      <c r="N28" s="34"/>
      <c r="O28" s="34"/>
      <c r="P28" s="34"/>
      <c r="Q28" s="34"/>
      <c r="R28" s="34"/>
    </row>
    <row r="29" spans="1:18" ht="15.75" customHeight="1">
      <c r="A29" s="34"/>
      <c r="B29" s="34"/>
      <c r="C29" s="34"/>
      <c r="D29" s="34"/>
      <c r="E29" s="34"/>
      <c r="F29" s="34"/>
      <c r="G29" s="34"/>
      <c r="H29" s="34"/>
      <c r="I29" s="34"/>
      <c r="J29" s="34"/>
      <c r="K29" s="34"/>
      <c r="L29" s="34"/>
      <c r="M29" s="34"/>
      <c r="N29" s="34"/>
      <c r="O29" s="34"/>
      <c r="P29" s="34"/>
      <c r="Q29" s="34"/>
      <c r="R29" s="34"/>
    </row>
    <row r="30" spans="14:18" ht="15.75" customHeight="1">
      <c r="N30" s="34"/>
      <c r="O30" s="34"/>
      <c r="P30" s="34"/>
      <c r="Q30" s="34"/>
      <c r="R30" s="34"/>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sheet="1" objects="1" scenarios="1"/>
  <mergeCells count="13">
    <mergeCell ref="B2:D2"/>
    <mergeCell ref="E2:F2"/>
    <mergeCell ref="I2:K2"/>
    <mergeCell ref="E3:F3"/>
    <mergeCell ref="I3:K3"/>
    <mergeCell ref="I7:K7"/>
    <mergeCell ref="B24:L24"/>
    <mergeCell ref="B25:L27"/>
    <mergeCell ref="E4:F4"/>
    <mergeCell ref="E5:F5"/>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2021-06-04T21:05:36Z</dcterms:modified>
  <cp:category/>
  <cp:version/>
  <cp:contentType/>
  <cp:contentStatus/>
</cp:coreProperties>
</file>