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1140" activeTab="0"/>
  </bookViews>
  <sheets>
    <sheet name="ACT PAA" sheetId="1" r:id="rId1"/>
    <sheet name="Archivo Datos" sheetId="2" r:id="rId2"/>
  </sheets>
  <externalReferences>
    <externalReference r:id="rId5"/>
  </externalReferences>
  <definedNames/>
  <calcPr fullCalcOnLoad="1"/>
</workbook>
</file>

<file path=xl/sharedStrings.xml><?xml version="1.0" encoding="utf-8"?>
<sst xmlns="http://schemas.openxmlformats.org/spreadsheetml/2006/main" count="996" uniqueCount="202">
  <si>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</si>
  <si>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</si>
  <si>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</si>
  <si>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</si>
  <si>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</si>
  <si>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</si>
  <si>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</si>
  <si>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</si>
  <si>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</si>
  <si>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</si>
  <si>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</si>
  <si>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</si>
  <si>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</si>
  <si>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</si>
  <si>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</si>
  <si>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</si>
  <si>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</si>
  <si>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</si>
  <si>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</si>
  <si>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No</t>
  </si>
  <si>
    <t>1</t>
  </si>
  <si>
    <t>43233201</t>
  </si>
  <si>
    <t>Adquisición de certificados de firma digital de función pública para la UNGRD, con el fin de que se realice registro y cargue de transacciones en el SIIF NACION II</t>
  </si>
  <si>
    <t>German Moreno</t>
  </si>
  <si>
    <t>german.moreno@gestiondelriesgo.gov.co</t>
  </si>
  <si>
    <t>El ARRENDADOR entrega a título de arriendo al ARRENDATARIO, un inmueble con área mínima de dos mil metros cuadrados (2.000 mt2), para la operación de las actividades a cargo de la Unidad Nacional para la Gestión de Riesgo de Desastres en su rol de ordenadora del gasto del Fondo Nacional de Gestión de Riesgo de Desastres y coordinadora del Sistema Nacional de Gestión de Riesgo de Desastres</t>
  </si>
  <si>
    <t>Angela Patricia Calderon</t>
  </si>
  <si>
    <t>angela.calderon@gestiondelriesgo.gov.co</t>
  </si>
  <si>
    <t xml:space="preserve">Contratar las pólizas de seguros requeridas para la adecuada protección de los bienes e intereses patrimoniales de la Unidad Nacional para la Gestión del Riesgo de Desastres UNGRD, así como aquellos por los que sea o fuere legalmente responsable, o le corresponda asegurar en virtud de disposición legal o contractual; de la misma manera, contratar las pólizas que amparan la responsabilidad civil en que puedan incurrir los servidores públicos con ocasión de sus funciones. </t>
  </si>
  <si>
    <t xml:space="preserve">Adquirir de las pólizas de seguro obligatorio de accidente de tránsito- SOAT, para los vehículos que conforman el parque automotor de la Unidad Nacional para la Gestión del Riesgo de Desastres </t>
  </si>
  <si>
    <t>Prestar los servicios de auditoría de seguimiento del primer años a la certificación del Sistema Integrado de Planeación y Gestión de la UNGRD, según lo establecido en las normas ISO 9001:2015, ISO 14001:2015, ISO 45001:2015 e ISO 27001:2013</t>
  </si>
  <si>
    <t>Prestar servicios profesionales especializados para efectuar actividades jurídicas relacionadas con la gestión precontractual, contractual y postcontractual de la entidad, con el fin de dar cumplimiento a los objetivos del Sistema Nacional de Gestión del Riesgo de Desastres.</t>
  </si>
  <si>
    <t>Prestar servicios profesionales especializados a la Unidad Nacional para la Gestión del Riesgo de Desastres, realizando acompañamiento a la verificación de procesos, funciones y cargas laborales para rediseño organizacional de la UNGRD y la aplicación de las políticas de formalización laboral, de acuerdo con las necesidades de operación de la Entidad, la normativa vigente y los parámetros técnicos del Departamento Administrativo de la Función Pública.</t>
  </si>
  <si>
    <t>84131607;84131503;84121806</t>
  </si>
  <si>
    <t xml:space="preserve">Renovar las licencias Adobe Creative Cloud for Teams para equipos de la Unidad Nacional para la Gestión del Riesgo de Desastres.
</t>
  </si>
  <si>
    <t>0</t>
  </si>
  <si>
    <t>CO-DC-11001</t>
  </si>
  <si>
    <t>CCE-16</t>
  </si>
  <si>
    <t>CCE-05</t>
  </si>
  <si>
    <t>CCE-10</t>
  </si>
  <si>
    <t>CCE-99</t>
  </si>
  <si>
    <t>CCE-06</t>
  </si>
  <si>
    <t>GRUPO DE GESTIÓN CONTRACTUAL</t>
  </si>
  <si>
    <t>Prestación de servicios que permitan el desarrollo de las actividades establecidas dentro del plan anual de bienestar social e incentivos de la  UNGRD para la vigencia 2023</t>
  </si>
  <si>
    <t>Adquirir elementos de protección personal y elementos para la brigada de emergencias de la Unidad Nacional para la Gestión del Riesgo de Desastres.  –UNGRD</t>
  </si>
  <si>
    <t>Prestar servicios profesionales a la Unidad Nacional para la Gestión del Riesgo de Desastres - UNGRD, para realizar acompañamiento en la aplicación del Sistema de Gestión en Seguridad y Salud en el trabajo a partir de la promoción de Ia salud y prevención de las enfermedades para el mejoramiento de la calidad de vida de los colaboradores de la UNGRD, como entidad que coordina, asesora y dirige el SNGRD.</t>
  </si>
  <si>
    <t>Prestar servicios profesionales como psicólogo a la Unidad Nacional para la Gestión del Riesgo de Desastres — UNGRD, en actividades relacionadas con la ejecución de diferentes planes a cargo del Grupo de Talento Humano</t>
  </si>
  <si>
    <t>Prestar servicios profesionales especializados a la Unidad Nacional para la Gestión del Riesgo de Desastres — UNGRD, en el desarrollo de las actividades establecidas en el plan de bienestar para la vigencia 2023 y colaborar con las estrategias que contribuyan al Bienestar, motivación, desarrollo salud física y mental, así como al compromiso de los colaboradores de la UNGRD, fomentando una mejora constante del clima organizacional y el fortalecimiento de la cultura institucional</t>
  </si>
  <si>
    <t>Prestar servicios profesionales especializados a la unidad nacional para la gestión del riesgo de desastres UNGRD en el desarrollo de las actividades establecidas en el plan de bienestar para la vigencia 2023 y colaborar con las estrategias que contribuyan al Bienestar, motivación, desarrollo salud física y mental, así como al compromiso de los colaboradores de la UNGRD, fomentando una mejora constante del clima organizacional y el fortalecimiento de la cultura institucional</t>
  </si>
  <si>
    <t>Prestar servicios profesionales especializados a la Unidad Nacional para la Gestión del Riesgo de Desastres - UNGRD, en el desarrollo de las actividades establecidas en el plan de bienestar para la vigencia 2023 y colaborar con las estrategias que contribuyan al Bienestar, motivación, desarrollo salud física y mental, así como al compromiso de los colaboradores de la UNGRD, fomentando una mejora constante del clima organizacional y el fortalecimiento de la cultura institucional</t>
  </si>
  <si>
    <t>Prestar servicios profesionales especializados al Grupo de Apoyo Financiero y Contable de la UNGRD en la cadena presupuestal de la UNGRD en el Sistema de Información Financiero - SIIF y en lo relacionado con el presupuesto Sistema General de Regalías – SPGR.</t>
  </si>
  <si>
    <t xml:space="preserve">Prestar los servicios profesionales en el Grupo de Apoyo Financiero y Contable de la Unidad Nacional para la Gestión del Riesgo de Desastres, realizando actividades de acompañamiento al proceso de tesorería de la UNGRD a través del Sistema de Información Financiera – SIIF </t>
  </si>
  <si>
    <t>Prestar servicios profesionales al ordenador del gasto de la Unidad Nacional para la Gestión del Riesgo de Desastres - UNGRD requeridos en el marco del cumplimiento de la misión de la UNGRD y de los objetivos de los patrimonios autónomos en los que la UNGRD actúe como ordenadora del gasto</t>
  </si>
  <si>
    <t>Prestar servicios profesionales en el Grupo de Apoyo Financiero y Contable de la UNGRD, realizando actividades de acompañamiento al proceso de tesorería y central de cuentas de la UNGRD, a través del Sistema de Información Financiera - SIIF Nación.</t>
  </si>
  <si>
    <t>Prestar los servicios de auditoría de control interno anual bajo las normas ISO 9001:2015, 14001:2015 y 45001:2018, 27001:2013,con el fin de realizar el sostenimiento y mejoramiento continuo del Sistema Integrado de Gestión Institucional de la UNGRD</t>
  </si>
  <si>
    <t>Adquisición de útiles de escritorio y elementos de oficina para la Unidad Nacional para la Gestión del Riesgo de Desastres - UNGRD</t>
  </si>
  <si>
    <t xml:space="preserve">Prestar el servicio de correspondencia, mensajería y correos electrónicos, certificados a nivel nacional e internacional.  </t>
  </si>
  <si>
    <t>Prestar los servicios profesionales al Ordenador del Gasto de la Unidad Nacional para la Gestión del Riesgo de Desastres, realizando acompañamiento a las actividades de gestión documental y actualización archivística de la información producida, en cumplimiento de la misión de la entidad como Coordinadora del SNGRD.</t>
  </si>
  <si>
    <t>Prestar servicios de apoyo a la gestión al ordenador del gasto de la Unidad Nacional para la Gestión del Riesgo de Desastres UNGRD, para realizar acompañamiento a las actividades de gestión documental y actualización archivística de la información producida en cumplimiento de la misión de la entidad como coordinadora del SNGRD</t>
  </si>
  <si>
    <t xml:space="preserve">Servicio de soporte, mantenimiento y capacitación para liquidación de la nómina en sistema KACTUS-HCM NÓMINA ESTÁNDAR ONPREMISE para la Unidad Nacional para la Gestión del Riesgo de Desastres. </t>
  </si>
  <si>
    <t>Brinda acompañamiento profesional especializado requerido en el desarrollo de actividades jurídicas que se adelanten para garantizar el ejercicio de las potestades de control interno disciplinario, en la vigencia 2023</t>
  </si>
  <si>
    <t>Prestar servicios profesionales especializados a la Unidad Nacional para la Gestión del Riesgo de Desastres, realizando acompañamiento a la elaboración y verificación de los documentos técnicos del rediseño y fortalecimiento organizacional de la UNGRD, de acuerdo con las necesidades de operación de la entidad, la normativa vigente y las políticas de formalización laboral, conforme los parámetros técnicos del Departamento Administrativo de la Función Pública.</t>
  </si>
  <si>
    <t>Prestar servicios profesionales a la Unidad Nacional para la Gestión del Riesgo de Desastres, realizando acompañamiento a la verificación de procesos y cargas laborales para rediseño organizacional de la UNGRD y la aplicación de las políticas de formalización laboral, de acuerdo con las necesidades de operación de la Entidad, la normativa vigente y los parámetros técnicos del Departamento Administrativo de la Función Pública.</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</si>
  <si>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ligadas a la revisión técnica de los proyectos que conforman el componente programático del PNGRD, en el marco del proceso de actualización del mismo.</t>
  </si>
  <si>
    <t xml:space="preserve">
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la concertación y articulación de actores públicos, privados y comunitarios en el proceso de actualización del PNGRD..</t>
  </si>
  <si>
    <t>Prestar servicios de apoyo a la gestión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de apoyo administrativo y gestión documental dentro de los procesos de seguimiento y actualización del PNGRD.</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</si>
  <si>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encaminadas a la articulación de actores públicos, privados y comunitarios en el proceso de implementación del PNGRD.</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</si>
  <si>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el proceso de seguimiento a la implementación del PNGRD con los actores sectoriales y territoriales del SNGRD.</t>
  </si>
  <si>
    <t>Prestar servicios profesionales especializados a la Unidad Nacional para la Gestión del Riesgo de Desastres para el fortalecimiento de la planeación estratégica y la protección jurídica  del Sistema Nacional de Gestión del Riesgo de Desastres y el desarrollo de actividades encaminadas a la implementación del proyecto “Fortalecimiento de la implementación, seguimiento y evaluación del componente programático del Plan Nacional de Gestión del Riesgo de Desastres con los actores que conforman el SNGRD”.</t>
  </si>
  <si>
    <t>Prestar servicios profesionales especializados a la Unidad Nacional para la Gestión del Riesgo de Desastres para el fortalecimiento de la planeación estrátegica del Sistema Nacional de Gestión del Riesgo de Desastres y desarrollar actividades encaminadas al desarrollo del proyecto "Fortalecimiento de la implementación, seguimiento y evaluación del componente programático del Plan Nacional de Gestión del Riesgo de Desastres con los actores que conforman el SNGRD"</t>
  </si>
  <si>
    <t>Prestar los servicios profesionales en el Grupo de Apoyo Financiero y Contable de la Unidad Nacional para la Gestión del Riesgo de Desastres, realizando actividades de acompañamiento al proceso de tesorería de la UNGRD, a través del Sistema de Información.</t>
  </si>
  <si>
    <t>Adquisición y recarga de extintores necesarios para las instalaciones administrativas y operativas de la UNGRD.</t>
  </si>
  <si>
    <t xml:space="preserve">53101504
53101604
53111602
53101904
53101804
</t>
  </si>
  <si>
    <t xml:space="preserve">46181704
46181804
46181902
46181504
46181604
46181507
53102516
53101602
53101604
</t>
  </si>
  <si>
    <t>Dayana Herazo</t>
  </si>
  <si>
    <t>danaya.herazo@gestiondelriesgo.gov.co</t>
  </si>
  <si>
    <t>anamaria.castano@gestiondelriesgo.gov.co</t>
  </si>
  <si>
    <t>Diana Paola Ariza Dominguez</t>
  </si>
  <si>
    <t>diana.ariza@gestiondelriesgo.gov.co@gestiondelriesgo.gov.co</t>
  </si>
  <si>
    <t xml:space="preserve">Ana Maria Castaño Alvarez </t>
  </si>
  <si>
    <r>
      <rPr>
        <sz val="11"/>
        <rFont val="Arial Narrow"/>
        <family val="2"/>
      </rPr>
      <t>Amparar la contratación para la renovación y mantenimiento anual de QUINIENTAS UNA (501) licencias d</t>
    </r>
    <r>
      <rPr>
        <sz val="11"/>
        <color indexed="8"/>
        <rFont val="Arial Narrow"/>
        <family val="2"/>
      </rPr>
      <t>el aplicativo PCSECURE-PCADMIN ya adquiridas, para mantener el sistema de seguridad de estaciones cliente que aseguren el desarrollo de las actividades efectuadas a través de estos equipos y que permitan el oportuno y adecuado cumplimiento de los objetivos de la Unidad Nacional para la Gestión del Riesgo de Desastres</t>
    </r>
  </si>
  <si>
    <t>Código</t>
  </si>
  <si>
    <t>Duración estimada del contrato (intervalo: días, meses, años)</t>
  </si>
  <si>
    <t>Solicitud de información a los Proveedores</t>
  </si>
  <si>
    <t>Día(s)</t>
  </si>
  <si>
    <t>Licitación pública</t>
  </si>
  <si>
    <t>Mes (s)</t>
  </si>
  <si>
    <t>Licitación pública (Obra pública)</t>
  </si>
  <si>
    <t>Año(s)</t>
  </si>
  <si>
    <t>Concurso de méritos con precalificación</t>
  </si>
  <si>
    <t>Concurso de méritos abierto</t>
  </si>
  <si>
    <t>Contratación directa (con ofertas)</t>
  </si>
  <si>
    <t xml:space="preserve">Recursos propios </t>
  </si>
  <si>
    <t>Selección abreviada menor cuantía</t>
  </si>
  <si>
    <t>Presupuesto de entidad nacional</t>
  </si>
  <si>
    <t>Selección Abreviada de Menor Cuantia sin Manifestacion de Interés</t>
  </si>
  <si>
    <t>Regalías</t>
  </si>
  <si>
    <t>Selección abreviada subasta inversa</t>
  </si>
  <si>
    <t>Recursos de crédito</t>
  </si>
  <si>
    <t>Mínima cuantía</t>
  </si>
  <si>
    <t>SGP</t>
  </si>
  <si>
    <t>Contratación régimen especial - Selección de comisionista</t>
  </si>
  <si>
    <t>No Aplica</t>
  </si>
  <si>
    <t>Contratación régimen especial - Enajenación de bienes para intermediarios idóneos</t>
  </si>
  <si>
    <t>Contratación régimen especial - Régimen especial</t>
  </si>
  <si>
    <t>Contratación régimen especial - Banco multilateral y organismos multilaterales</t>
  </si>
  <si>
    <t>NA</t>
  </si>
  <si>
    <t>Contratación régimen especial (con ofertas) - Selección de comisionista</t>
  </si>
  <si>
    <t>No solicitadas</t>
  </si>
  <si>
    <t>Contratación régimen especial (con ofertas) - Enajenación de bienes para intermediarios idóneos</t>
  </si>
  <si>
    <t>Solicitadas</t>
  </si>
  <si>
    <t>Contratación régimen especial (con ofertas) - Régimen especial</t>
  </si>
  <si>
    <t>Aprobadas</t>
  </si>
  <si>
    <t>Contratación régimen especial (con ofertas) - Banco multilateral y organismos multilaterales</t>
  </si>
  <si>
    <t>Contratación directa</t>
  </si>
  <si>
    <t>Mes</t>
  </si>
  <si>
    <t>Seléccion abreviada - acuerdo marco</t>
  </si>
  <si>
    <t>Enero</t>
  </si>
  <si>
    <t>Febrero</t>
  </si>
  <si>
    <t>Marzo</t>
  </si>
  <si>
    <t>Abril</t>
  </si>
  <si>
    <t>Mayo</t>
  </si>
  <si>
    <t>Junio</t>
  </si>
  <si>
    <t>Julio</t>
  </si>
  <si>
    <t>Agosto</t>
  </si>
  <si>
    <t>Septiembre</t>
  </si>
  <si>
    <t>Octubre</t>
  </si>
  <si>
    <t>Noviembre</t>
  </si>
  <si>
    <t>Diciembre</t>
  </si>
  <si>
    <t>Sí</t>
  </si>
  <si>
    <t>81112200; 81111508; 81112210; 43231505</t>
  </si>
  <si>
    <t>81112100; 81111500; 81161500; 43231500</t>
  </si>
  <si>
    <t>14111530 14111507 14111514 14111510 14111519 14111537 14111531 44101716 44111515 44121503 44121615 44121619 44121621 44121700</t>
  </si>
  <si>
    <t>80111604</t>
  </si>
  <si>
    <t>Prestación de servicios profesionales como Ingeniero de Sistemas, Ingeniero Electrónico y/o afines en la Oficina de Control Interno para el seguimiento, acompañamiento y evaluación de las diferentes aplicaciones que sean desarrollados por la UNGRD, en el ejercicio de sus actividades propias, o como ejecutores de recursos destinados para el fortalecimiento de los sistemas  de gestión, operativos y/o de información de la UNGRD y que sean incluidos en el Programa Anual de Auditoría de Gestión Independiente</t>
  </si>
  <si>
    <t>Prestación de servicios profesionales como Ingeniero Civil en la Oficina de Control Interno para el seguimiento, acompañamiento y evaluación de los diferentes planes, programas y proyectos que sean desarrollados por la UNGRD, en el ejercicio de sus actividades</t>
  </si>
  <si>
    <t xml:space="preserve">Prestar servicios de apoyo a la gestión adelantando actividades administrativas relacionadas con el seguimiento, verificación de información, diligenciamiento de bases de datos, conformación y archivo de expedientes de los procesos que se adelanten en el grupo de gestión contractual de la Unidad Nacional para la Gestión del Riesgo de Desastres </t>
  </si>
  <si>
    <t>Prestar servicios profesionales como Contador especializado a la UNGRD, realizando actividades de acompañamiento administrativo, financiero y contable encaminadas al fortalecimiento del sistema de control interno de la UNGRD</t>
  </si>
  <si>
    <t>Javier Edgardo Soto</t>
  </si>
  <si>
    <t>javier.soto@gestiondelriesgo.gov.co</t>
  </si>
  <si>
    <t>Prestar servicios profesionales a la Unidad Nacional para la Gestión del Riesgo de Desastres liderando el proyecto de inversión denominado "Asistencia Técnica a las entidades territoriales en la implementación de los componentes del Sistema Nacional de Gestión del Riesgo de Desastres BPIN 2018011000472", en los componentes técnico, administrativo y financiero.</t>
  </si>
  <si>
    <t>Prestar los servicios profesionales a la Unidad Nacional para la Gestión del Riesgo de Desastres, realizando actividades financieras en el marco del proyecto de inversión denominado “Asistencia Técnica a las entidades territoriales en la implementación de los componentes del Sistema Nacional de Gestión del Riesgo de Desastres BPIN 2018011000472".</t>
  </si>
  <si>
    <t>Prestar servicios profesionales a la Unidad Nacional para la Gestión del Riesgo de Desastres, en el marco del proyecto de inversión denominado “Asistencia Técnica a las entidades territoriales en la implementación de los componentes del Sistema Nacional de Gestión del Riesgo de Desastres BPIN 2018011000472", realizando acompañamiento al fortalecimento de los proceso de conocimiento del riesgo, reducción del riesgo y manejo de desastres.</t>
  </si>
  <si>
    <t>Prestar servicios profesionales a la Unidad Nacional para la Gestión del Riesgo de Desastres, en el marco del proyecto de inversión denominado “Asistencia Técnica a las entidades territoriales en la implementación de los componentes del Sistema Nacional de Gestión del Riesgo de Desastres BPIN 2018011000472", realizando acompañamiento al fortalecimento del proceso de reducción de riesgo.</t>
  </si>
  <si>
    <t>Prestar servicios profesionales a la Unidad Nacional para la Gestión del Riesgo de Desastres, en el marco del proyecto de inversión denominado “Asistencia Técnica a las entidades territoriales en la implementación de los componentes del Sistema Nacional de Gestión del Riesgo de Desastres BPIN 2018011000472", realizando acompañamiento al fortalecimento del proceso de conocimiento del riesgo.</t>
  </si>
  <si>
    <t>Prestar servicios profesionales a la Unidad Nacional para la Gestión del Riesgo de Desastres, en el marco del proyecto de inversión denominado “Asistencia Técnica a las entidades territoriales en la implementación de los componentes del Sistema Nacional de Gestión del Riesgo de Desastres BPIN 2018011000472", realizando acompañamiento al fortalecimento del proceso de manejo de desastres.</t>
  </si>
  <si>
    <t>Victor Meza Galván</t>
  </si>
  <si>
    <t>Prestar los servicios profesionales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 las actividades de desarrollo y actualización de una herramienta de sistematización para el seguimiento al Plan Nacional en Gestión del Riesgo de Desastres - PNGRD en el territorio nacional</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</si>
  <si>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encaminadas a la estructuración y soporte técnico en el proceso de justificación de la actualización del Plan  Nacional de Gestión del Riesgo de Desastres- PNGRD</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</si>
  <si>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apoyando la estructuración de un plan de comunicaciones para promover el conocimiento y apropiación del PNGRD como instrumento para implementar la Política Nacional de Gestión del riesgo de desastres</t>
  </si>
  <si>
    <t>Prestar servicios profesionales a la Unidad Nacional para la Gestión del Riesgo de Desastres - UNGRD, para realizar acompañamiento en la aplicación del Sistema de Gestión en Seguridad y Salud en el trabajo a partir de la promoción de Ia salud y prevención de las enfermedades para el mejoramiento de la calidad de vida de los colaboradores de la UNGRD, como entidad que coordina, asesora y dirige el SNGRD</t>
  </si>
  <si>
    <t>"Prestar servicios profesionales a la Unidad Nacional para la Gestión del Riesgo de Desastres – UNGRD, realizando el seguimiento al PVE musculoesqueletico diseñado para los colaboradores de la entidad para la vigencia 2023"</t>
  </si>
  <si>
    <t>"Prestar servicios de apoyo a la gestión  a la Unidad Nacional para la Gestión del Riesgo de Desastres – UNGRD , realizando la verificación de la información que sea registrada para las comisiones de los funcionarios y los desplazamientos de los colaboradores de la UNGRD”</t>
  </si>
  <si>
    <t>Prestar servicios profesionales especializados para realizar la actualización, elaboración y verificación de los documentos técnicos del rediseño institucional y formalización laboral de la UNGRD de acuerdo con las necesidades de operación de la entidad, la normativa vigente y los parámetros técnicos del departamento administrativo de la función pública</t>
  </si>
  <si>
    <t>Prestar servicios profesionales para apoyar a la UNGRD en la elaboración de documentos relacionados con el análisis de carga laboral de la entidad, procesos y manual de funciones del rediseño institucional, siguiendo los lineamientos del departamento administrativo de la función pública y la normativa vigente.</t>
  </si>
  <si>
    <t>“Prestar los servicios de apoyo a la gestión a la Unidad Nacional para la Gestión del Riesgo de Desastres, realizando apoyo a la ejecución de las actividades administrativas y financieras en el marco del proyecto de inversión denominado “Asistencia Técnica a las entidades territoriales en la implementación de los componentes del Sistema Nacional de Gestión del Riesgo de Desastres BPIN 2018011000472".</t>
  </si>
  <si>
    <t>Prestar servicios de apoyo a la gestión a la Unidad Nacional para la Gestión del Riesgo de Desastres, en el marco del proyecto de inversión denominado “Asistencia Técnica a las entidades territoriales en la implementación de los componentes del Sistema Nacional de Gestión del Riesgo de Desastres BPIN 2018011000472", realizando acompañamiento al fortalecimento del proceso de reducción de riesgo.</t>
  </si>
  <si>
    <t>victor.mesa@gestiondelriesgo.gov.co</t>
  </si>
  <si>
    <t>Prestar servicios profesionales especializados para realizar la actualización, elaboración y verificación de los documentos técnicos del rediseño institucional y formalización laboral de la UNGRD, de acuerdo con las necesidades de operación de la entidad, la normativa vigente y los parámetros técnicos del departamento administrativo de la función pública</t>
  </si>
  <si>
    <t>Prestar servicios profesionales en la gestión, análisis, seguimiento y elaboración de documentos, así como en el desarrollo de mesas técnicas y demás escenarios de diálogo en la entidad para la recolección de insumos en el marco del rediseño institucional de la UNGRD</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</si>
  <si>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encaminadas al acompañamiento en la elaboración e implementación de hojas de ruta para el fortalecimiento de las capacidades sectoriales frente a la gestión del riesgo de desastres, que entre otros considere los procesos de evaluación y actualización del componente programático del PNGRD.</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</si>
  <si>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la actualización del Plan Nacional de Gestión del Riesgo de Desastres –PNGRD</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</si>
  <si>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la concertación y articulación de actores públicos, privados y comunitarios en el proceso de actualización del PNGRD</t>
  </si>
  <si>
    <t>Prestar servicios de apoyo a la gestión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de apoyo administrativo y gestión documental dentro de los procesos de seguimiento y actualización del PNGRD</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</si>
  <si>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la implementación de la estrategia de fortalecimiento institucional del Sistema Nacional para la Gestión del Riesgo de Desastres</t>
  </si>
  <si>
    <t xml:space="preserve">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el lenguaje claro para  la participación de los actores públicos, privados comunitarios para el proceso de la actualización del Plan Nacional de Gestión del Riesgo de Desastres e instrumentos de Planificación. </t>
  </si>
  <si>
    <t xml:space="preserve">Prestar los servicios de apoyo a la gestión 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administrativo a la ejecución de las mesas técnicas en el territorio nacional, llevadas a cabo dentro del proceso de seguimiento, evaluación y actualización  del PNGRD.       </t>
  </si>
  <si>
    <t>dayana.herazo@gestiondelriesgo.gov.co</t>
  </si>
  <si>
    <t>Prestación de servicio integral de aseo y cafetería incluido insumos y personal para las sedes e inmuebles ubicados en Bogotá y municipios aledaños a cargo de la UNGRD como entidad que coordina, asesora y dirige el SNGRD y ordenadora del gasto del FNGRD, conforme a los lineamientos establecidos en el Acuerdo Marco de Precios IV No. CCE-126-2023.</t>
  </si>
  <si>
    <r>
      <t>C</t>
    </r>
    <r>
      <rPr>
        <sz val="11"/>
        <color indexed="63"/>
        <rFont val="Arial"/>
        <family val="2"/>
      </rPr>
      <t>ontratar el suministro de combustibles en Bogotá y alrededores para los vehículos de propiedad de la Unidad Nacional para la Gestión del Riesgo de Desastres y el parque automotor del Fondo Nacional de Gestión de Riesgo de Desastres a disposición de la UNGRD a través del Acuerdo Marco CCE -715- 1-AMP-2018.</t>
    </r>
  </si>
  <si>
    <t>PRESTAR SERVICIOS PROFESIONALES ESPECIALIZADOS AL GRUPO DE GESTIÓN CONTRACTUAL DE LA UNIDAD NACIONAL PARA LA GESTIÓN DEL RIESGO DE DESASTRES — UNGRD, REALIZANDO ACTIVIDADES JURÍDICAS NECESARIAS PARA EL DESARROLLO DE LAS ETAPAS PRECONTRACTUAL, CONTRACTUAL DE LA UNIDAD NACIONAL PARA LA GESTIÓN DEL RIESGO DE DESASTRES.</t>
  </si>
  <si>
    <t xml:space="preserve">Prestar los servicios de apoyo a la Gestión al Ordenador del Gasto, realizando acompañamiento a las actividades necesarias para la gestión de bienes muebles e inmuebles </t>
  </si>
  <si>
    <t>Prestar los servicios de apoyo a la Gestión al Ordenador del Gasto, realizando acompañamiento a las actividades necesarias para la gestión de bienes muebles e inmuebles</t>
  </si>
  <si>
    <t>Prestar los servicios de apoyo a la Gestión al Ordenador del Gasto, realizando acompañamiento a las actividades necesarias para la gestión de bienes muebles e inmuebles.</t>
  </si>
  <si>
    <t>Prestar los servicios de apoyo al ordenador del gasto de la UNGRD, realizando acompañamiento a la gestión administrativa de las actividades relacionadas con el parque automotor.</t>
  </si>
  <si>
    <t xml:space="preserve">84121804
91111703
80151504
14111803
53101504
53101604
53111602
53101904
53101804
</t>
  </si>
  <si>
    <t>Contratar el suministro de bonos de dotación canjeables única y exclusivamente para la compra de vestuario y calzado para los funcionarios de la Unidad Nacional para la Gestión del Riesgo de Desastres</t>
  </si>
  <si>
    <t>Maritza Herrera Molina</t>
  </si>
  <si>
    <t>maritza.herrera@gestiondelriesgo.gov.co</t>
  </si>
  <si>
    <t>SI</t>
  </si>
  <si>
    <t>Contratar la prestación de servicios para la realización de las capacitaciones establecidas dentro del plan de capacitación de la Unidad Nacional Para la Gestión del Riesgo de Desastres-UNGRD, durante la vigencia 2023.</t>
  </si>
  <si>
    <t>86101705
86111604
86132000</t>
  </si>
  <si>
    <t>Adquisición de equipos de refrigeración para las instalaciones donde funciona la Unidad Nacional para la Gestión del Riesgo, a través de la Tienda Virtual del Estado Colombiano.</t>
  </si>
  <si>
    <t>Oscar Castro</t>
  </si>
  <si>
    <t>oscar.castro@gestiondelriesgo.gov.co</t>
  </si>
  <si>
    <t xml:space="preserve">Prestar servicios de apoyo a la gestión a la Unidad Nacional para la  Gestión del Riesgo de Desastres- UNGRD,en el marco del proyecto de "Fortalecimiento de la implementación, seguimiento y evaluación del componente programático del Plan Nacional de Gestión del Riesgo de Desastres con los actores que conforman el SNGRD", realizando actividades para la sistematización y documentación del proceso de inclusión de los actores comunitaros y ètnicos en el proceso de actualización del PNGRD. </t>
  </si>
  <si>
    <t>Prestar servicios profesionales especializados a la Unidad Nacional para la Gestión del Riesgo de Desastres desarrollando actividades encaminadas a brindar soporte jurídico al proceso de actualización,  seguimiento y evaluación del Plan Nacional de Gestión del Riesgo de Desastres en el marco del proyecto “Fortalecimiento de la implementación, seguimiento y evaluación del componente programático del Plan Nacional de Gestión del Riesgo de Desastres con los actores que conforman el SNGRD.</t>
  </si>
  <si>
    <t>Contratar el Suministro de servicios de transporte de pasajeros Emisión de Tiquetes aereos en rutas nacionales para los colaboradores de la Unidad Nacional para la  Gestión del Riesgo de Desastres en el marco de los proyectos de inversiòn</t>
  </si>
  <si>
    <t>Carolina Martinez</t>
  </si>
  <si>
    <t>carolina.martinez@gestiondelriesgo.gov.co</t>
  </si>
  <si>
    <t>Prestar los servicios profesionales a la Oficina Asesora Jurídica de la Unidad Nacional para la Gestión del Riesgo de Desastres -UNGRD- para la consolidación, verificación y administración de la información relativa a la
defensa judicial de la entidad de acuerdo a los lineamientos establecidos en el Modelo Óptimo de Gestión -MOG-, durante la vigencia 2023.</t>
  </si>
  <si>
    <t>Prestar servicios juridicos especializados para la representación judicial y extrajudicial de la UNGRD en los procesos asignados por la Oficina Asesora Jurídica y apooyar las demás que están a cargo de la Oficina Asesora Jurídica de la UNGRD.</t>
  </si>
  <si>
    <t>Prestar servicios jurídicos especializados para la representación judicial y extrajudicial de la UNGRD en los procesos asignados por la Oficina Asesora
Jurídica y brindar acompañamiento jurídico integral a la UNGRD en su calidad
de coordinadora del SNGRD.</t>
  </si>
  <si>
    <t>Prestar servicios profesionales especializados como abogado a la Oficina Asesora Jurídica de la Unidad Nacional para la Gestión del Riesgo de Desastres - UNGRD, con el fin de defender los derechos e intereses jurídicos
de la UNGRD.</t>
  </si>
  <si>
    <t>Prestar servicios profesionales especializados como abogado a la Oficina Asesora Jurídica
de la Unidad Nacional para la Gestión del Riesgo de Desastres - UNGRD, con el fin de
defender los derechos e intereses jurídicos de la UNGRD.</t>
  </si>
  <si>
    <t>Prestar servicios profesionales especializados como abogado a la Oficina Asesora Jurídica de la Unidad Nacional para la Gestión del Riesgo de Desastres - UNGRD, con el fin de defender los derechos e intereses jurídicos de la UNGRD.</t>
  </si>
  <si>
    <t>Prestar servicios profesionales especializados como abogado a la Oficina Asesora Jurídica de la Unidad Nacional para la Gestión del Riesgo de Desastres - UNGRD, con el fin de defender los derechos e intereses
jurídicos de la UNGRD.</t>
  </si>
  <si>
    <t>Prestar servicios profesionales especializados como abogado a la Oficina Asesora Jurídica de la Unidad Nacional para la Gestión del Riesgo de Desastres – UNGRD, con el fin de defender los derechos e intereses jurídicos
de la UNGRD.</t>
  </si>
  <si>
    <t xml:space="preserve">Prestar  servicios profesionales especializados a la Unidad Nacional para la Gestión Nacional  para la Gestión del Riesgo de Desastres, realizando actividades relacionadas con la actualización de procesos y procedimientos para el  fortalecimiento de la Política  Nacional en el marco del proyecto de  "Fortalecimiento de la implementación, seguimiento y evaluación del componente programático del Plan Nacional de Gestión del Riesgo de Desastres con los actores que conforman el SNGRD"  </t>
  </si>
  <si>
    <t>Prestar servicios profesionales  especializados a la Unidad Nacional para la  Gestión del Riesgo de Desastres, realizando actividades relacionadas con el seguimiento y evaluación de los proyectos definidos en el Plan Nacional de Gestión del Riesgo de Desastres en el marco del proyecto de "Fortalecimiento de la implementación, seguimiento y evaluación del componente programático del Plan Nacional de Gestión del Riesgo de Desastres con los actores que conforman el SNGRD."</t>
  </si>
  <si>
    <t xml:space="preserve">PRESTAR SERVICIOS PROFESIONALES EN EL GRUPO DE APOYO FINANCIERO Y CONTABLE DE LA UNIDAD NACIONAL PARA LA GESTIÓN DEL RIESGO DE DESASTRES, REALIZANDO ACTIVIDADES DE ACOMPAÑAMIENTO AL PROCESO DE CONTABILIDAD DE LA UNGRD, A TRAVÉS DEL SISTEMA DE INFORMACIÓN FINANCIERA - SIIF </t>
  </si>
  <si>
    <t>Prestar servicios de apoyo a la gestión al Ordenador del Gasto de la UNGRD en las actividades de incorporación de la contabilidad del FNGRD a la UNGRD, en cumplimiento de lo  establecido en la normatividad expedida
por la Contaduría General de la Nación - CGN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</si>
</sst>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 &quot;COP&quot;"/>
    <numFmt numFmtId="167" formatCode="#,##0.00\ \€"/>
    <numFmt numFmtId="168" formatCode="_-&quot;$&quot;\ * #,##0_-;\-&quot;$&quot;\ * #,##0_-;_-&quot;$&quot;\ * &quot;-&quot;??_-;_-@_-"/>
    <numFmt numFmtId="169" formatCode="_(&quot;$&quot;\ * #,##0.00_);_(&quot;$&quot;\ * \(#,##0.00\);_(&quot;$&quot;\ * &quot;-&quot;??_);_(@_)"/>
  </numFmts>
  <fonts count="57">
    <font>
      <sz val="10"/>
      <color theme="1"/>
      <name val="Arial"/>
      <family val="2"/>
    </font>
    <font>
      <sz val="12"/>
      <color indexed="8"/>
      <name val="Calibri"/>
      <family val="2"/>
    </font>
    <font>
      <sz val="11"/>
      <color indexed="8"/>
      <name val="Calibri"/>
      <family val="2"/>
    </font>
    <font>
      <sz val="10"/>
      <color indexed="8"/>
      <name val="Verdana"/>
      <family val="2"/>
    </font>
    <font>
      <b/>
      <sz val="10"/>
      <color indexed="8"/>
      <name val="Verdana"/>
      <family val="2"/>
    </font>
    <font>
      <b/>
      <sz val="14"/>
      <color indexed="8"/>
      <name val="Verdana"/>
      <family val="2"/>
    </font>
    <font>
      <sz val="10"/>
      <color indexed="8"/>
      <name val="Arial"/>
      <family val="2"/>
    </font>
    <font>
      <sz val="10"/>
      <name val="Arial"/>
      <family val="2"/>
    </font>
    <font>
      <sz val="11"/>
      <color indexed="8"/>
      <name val="Arial Narrow"/>
      <family val="2"/>
    </font>
    <font>
      <sz val="11"/>
      <name val="Arial Narrow"/>
      <family val="2"/>
    </font>
    <font>
      <sz val="11"/>
      <color indexed="23"/>
      <name val="Arial Narrow"/>
      <family val="2"/>
    </font>
    <font>
      <b/>
      <sz val="11"/>
      <name val="Arial Narrow"/>
      <family val="2"/>
    </font>
    <font>
      <sz val="11"/>
      <color indexed="63"/>
      <name val="Arial"/>
      <family val="2"/>
    </font>
    <font>
      <u val="single"/>
      <sz val="10"/>
      <color indexed="12"/>
      <name val="Arial"/>
      <family val="2"/>
    </font>
    <font>
      <u val="single"/>
      <sz val="10"/>
      <color indexed="2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0"/>
      <color theme="1"/>
      <name val="Verdana"/>
      <family val="2"/>
    </font>
    <font>
      <b/>
      <sz val="10"/>
      <color theme="1"/>
      <name val="Verdana"/>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0"/>
      <color theme="10"/>
      <name val="Arial"/>
      <family val="2"/>
    </font>
    <font>
      <u val="single"/>
      <sz val="10"/>
      <color theme="11"/>
      <name val="Arial"/>
      <family val="2"/>
    </font>
    <font>
      <sz val="12"/>
      <color rgb="FF9C0006"/>
      <name val="Calibri"/>
      <family val="2"/>
    </font>
    <font>
      <b/>
      <sz val="14"/>
      <color theme="1"/>
      <name val="Verdana"/>
      <family val="2"/>
    </font>
    <font>
      <sz val="11"/>
      <color theme="1"/>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sz val="11"/>
      <color theme="1"/>
      <name val="Arial Narrow"/>
      <family val="2"/>
    </font>
    <font>
      <sz val="11"/>
      <color rgb="FF5E5E5E"/>
      <name val="Arial Narrow"/>
      <family val="2"/>
    </font>
    <font>
      <sz val="11"/>
      <color rgb="FF00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0" borderId="0" applyNumberFormat="0" applyFill="0" applyBorder="0" applyProtection="0">
      <alignment horizontal="left" vertical="center"/>
    </xf>
    <xf numFmtId="0" fontId="33" fillId="0" borderId="0" applyNumberFormat="0" applyFill="0" applyBorder="0" applyProtection="0">
      <alignment horizontal="right" vertical="center"/>
    </xf>
    <xf numFmtId="0" fontId="32" fillId="0" borderId="1" applyNumberFormat="0" applyFill="0" applyProtection="0">
      <alignment horizontal="left" vertical="center"/>
    </xf>
    <xf numFmtId="0" fontId="0" fillId="0" borderId="1" applyNumberFormat="0" applyFont="0" applyFill="0" applyAlignment="0" applyProtection="0"/>
    <xf numFmtId="0" fontId="34" fillId="20" borderId="0" applyNumberFormat="0" applyBorder="0" applyAlignment="0" applyProtection="0"/>
    <xf numFmtId="0" fontId="35" fillId="21" borderId="2" applyNumberFormat="0" applyAlignment="0" applyProtection="0"/>
    <xf numFmtId="0" fontId="36" fillId="22" borderId="3" applyNumberFormat="0" applyAlignment="0" applyProtection="0"/>
    <xf numFmtId="0" fontId="37"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4" fontId="32" fillId="0" borderId="0" applyFill="0" applyBorder="0" applyProtection="0">
      <alignment horizontal="right" vertical="center"/>
    </xf>
    <xf numFmtId="22" fontId="32" fillId="0" borderId="0" applyFill="0" applyBorder="0" applyProtection="0">
      <alignment horizontal="right" vertical="center"/>
    </xf>
    <xf numFmtId="4" fontId="32" fillId="0" borderId="0" applyFill="0" applyBorder="0" applyProtection="0">
      <alignment horizontal="right" vertical="center"/>
    </xf>
    <xf numFmtId="4" fontId="32" fillId="0" borderId="1" applyFill="0" applyProtection="0">
      <alignment horizontal="right" vertical="center"/>
    </xf>
    <xf numFmtId="0" fontId="38" fillId="0" borderId="5"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2" applyNumberFormat="0" applyAlignment="0" applyProtection="0"/>
    <xf numFmtId="167" fontId="32" fillId="0" borderId="0" applyFill="0" applyBorder="0" applyProtection="0">
      <alignment horizontal="right" vertical="center"/>
    </xf>
    <xf numFmtId="167" fontId="32" fillId="0" borderId="1" applyFill="0" applyProtection="0">
      <alignment horizontal="right" vertical="center"/>
    </xf>
    <xf numFmtId="0" fontId="33" fillId="30" borderId="0" applyNumberFormat="0" applyBorder="0" applyProtection="0">
      <alignment horizontal="center" vertical="center"/>
    </xf>
    <xf numFmtId="0" fontId="33" fillId="31" borderId="0" applyNumberFormat="0" applyBorder="0" applyProtection="0">
      <alignment horizontal="center" vertical="center" wrapText="1"/>
    </xf>
    <xf numFmtId="0" fontId="32" fillId="31" borderId="0" applyNumberFormat="0" applyBorder="0" applyProtection="0">
      <alignment horizontal="right" vertical="center" wrapText="1"/>
    </xf>
    <xf numFmtId="0" fontId="33" fillId="32" borderId="0" applyNumberFormat="0" applyBorder="0" applyProtection="0">
      <alignment horizontal="center" vertical="center"/>
    </xf>
    <xf numFmtId="0" fontId="33" fillId="33" borderId="0" applyNumberFormat="0" applyBorder="0" applyProtection="0">
      <alignment horizontal="center" vertical="center" wrapText="1"/>
    </xf>
    <xf numFmtId="0" fontId="33" fillId="33" borderId="0" applyNumberFormat="0" applyBorder="0" applyProtection="0">
      <alignment horizontal="right" vertical="center" wrapText="1"/>
    </xf>
    <xf numFmtId="0" fontId="42" fillId="0" borderId="0" applyNumberFormat="0" applyFill="0" applyBorder="0" applyAlignment="0" applyProtection="0"/>
    <xf numFmtId="0" fontId="43" fillId="0" borderId="0" applyNumberFormat="0" applyFill="0" applyBorder="0" applyAlignment="0" applyProtection="0"/>
    <xf numFmtId="0" fontId="44" fillId="34" borderId="0" applyNumberFormat="0" applyBorder="0" applyAlignment="0" applyProtection="0"/>
    <xf numFmtId="0" fontId="45" fillId="33" borderId="1" applyNumberFormat="0" applyProtection="0">
      <alignment horizontal="left" vertical="center"/>
    </xf>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9" fontId="46" fillId="0" borderId="0" applyFont="0" applyFill="0" applyBorder="0" applyAlignment="0" applyProtection="0"/>
    <xf numFmtId="0" fontId="47" fillId="35" borderId="0" applyNumberFormat="0" applyBorder="0" applyAlignment="0" applyProtection="0"/>
    <xf numFmtId="0" fontId="46" fillId="0" borderId="0">
      <alignment/>
      <protection/>
    </xf>
    <xf numFmtId="0" fontId="0" fillId="36" borderId="6" applyNumberFormat="0" applyFont="0" applyAlignment="0" applyProtection="0"/>
    <xf numFmtId="3" fontId="32" fillId="0" borderId="0" applyFill="0" applyBorder="0" applyProtection="0">
      <alignment horizontal="right" vertical="center"/>
    </xf>
    <xf numFmtId="3" fontId="32" fillId="0" borderId="1" applyFill="0" applyProtection="0">
      <alignment horizontal="right" vertical="center"/>
    </xf>
    <xf numFmtId="9" fontId="0" fillId="0" borderId="0" applyFont="0" applyFill="0" applyBorder="0" applyAlignment="0" applyProtection="0"/>
    <xf numFmtId="9" fontId="0" fillId="0" borderId="0" applyFont="0" applyFill="0" applyBorder="0" applyAlignment="0" applyProtection="0"/>
    <xf numFmtId="0" fontId="48" fillId="21" borderId="7"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39" fillId="0" borderId="9" applyNumberFormat="0" applyFill="0" applyAlignment="0" applyProtection="0"/>
    <xf numFmtId="0" fontId="53" fillId="0" borderId="10" applyNumberFormat="0" applyFill="0" applyAlignment="0" applyProtection="0"/>
  </cellStyleXfs>
  <cellXfs count="42">
    <xf numFmtId="0" fontId="0" fillId="0" borderId="0" xfId="0" applyAlignment="1">
      <alignment/>
    </xf>
    <xf numFmtId="0" fontId="7" fillId="0" borderId="1" xfId="77" applyFont="1" applyBorder="1" applyAlignment="1">
      <alignment horizontal="center" vertical="center" wrapText="1"/>
      <protection/>
    </xf>
    <xf numFmtId="0" fontId="7" fillId="0" borderId="1" xfId="0" applyFont="1" applyBorder="1" applyAlignment="1">
      <alignment horizontal="center" vertical="center"/>
    </xf>
    <xf numFmtId="0" fontId="54" fillId="0" borderId="0" xfId="0" applyFont="1" applyAlignment="1">
      <alignment/>
    </xf>
    <xf numFmtId="0" fontId="54" fillId="0" borderId="1" xfId="0" applyFont="1" applyBorder="1" applyAlignment="1">
      <alignment horizontal="center" vertical="center" wrapText="1"/>
    </xf>
    <xf numFmtId="0" fontId="9" fillId="0" borderId="1" xfId="0" applyFont="1" applyBorder="1" applyAlignment="1">
      <alignment horizontal="left" vertical="center" wrapText="1"/>
    </xf>
    <xf numFmtId="0" fontId="54" fillId="0" borderId="1" xfId="0" applyFont="1" applyBorder="1" applyAlignment="1">
      <alignment horizontal="center" vertical="center"/>
    </xf>
    <xf numFmtId="49" fontId="54" fillId="0" borderId="1" xfId="33" applyFont="1" applyBorder="1" applyProtection="1">
      <alignment horizontal="left" vertical="center"/>
      <protection locked="0"/>
    </xf>
    <xf numFmtId="0" fontId="55" fillId="0" borderId="1" xfId="0" applyFont="1" applyBorder="1" applyAlignment="1">
      <alignment horizontal="center" vertical="center" wrapText="1"/>
    </xf>
    <xf numFmtId="0" fontId="54" fillId="0" borderId="1" xfId="0" applyFont="1" applyBorder="1" applyAlignment="1">
      <alignment horizontal="left" vertical="center" wrapText="1"/>
    </xf>
    <xf numFmtId="0" fontId="9" fillId="0" borderId="1" xfId="0" applyFont="1" applyBorder="1" applyAlignment="1">
      <alignment horizontal="center" vertical="center" wrapText="1"/>
    </xf>
    <xf numFmtId="49" fontId="54" fillId="0" borderId="1" xfId="33" applyFont="1" applyFill="1" applyBorder="1" applyAlignment="1" applyProtection="1">
      <alignment horizontal="center" vertical="center" wrapText="1"/>
      <protection/>
    </xf>
    <xf numFmtId="3" fontId="9" fillId="0" borderId="1" xfId="79" applyFont="1" applyFill="1" applyBorder="1" applyAlignment="1" applyProtection="1">
      <alignment horizontal="center" vertical="center"/>
      <protection/>
    </xf>
    <xf numFmtId="0" fontId="9" fillId="0" borderId="1" xfId="77" applyFont="1" applyBorder="1" applyAlignment="1">
      <alignment horizontal="center" vertical="center" wrapText="1"/>
      <protection/>
    </xf>
    <xf numFmtId="0" fontId="9" fillId="0" borderId="1" xfId="0" applyFont="1" applyBorder="1" applyAlignment="1">
      <alignment horizontal="center" vertical="center"/>
    </xf>
    <xf numFmtId="0" fontId="9" fillId="0" borderId="1" xfId="77" applyFont="1" applyBorder="1" applyAlignment="1">
      <alignment horizontal="left" vertical="center" wrapText="1"/>
      <protection/>
    </xf>
    <xf numFmtId="49" fontId="9" fillId="0" borderId="1" xfId="33" applyFont="1" applyFill="1" applyBorder="1" applyAlignment="1" applyProtection="1">
      <alignment horizontal="center" vertical="center" wrapText="1"/>
      <protection/>
    </xf>
    <xf numFmtId="0" fontId="56"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54" fillId="0" borderId="1" xfId="0" applyFont="1" applyBorder="1" applyAlignment="1" applyProtection="1">
      <alignment horizontal="center" vertical="center"/>
      <protection locked="0"/>
    </xf>
    <xf numFmtId="0" fontId="54" fillId="0" borderId="0" xfId="0" applyFont="1" applyAlignment="1">
      <alignment horizontal="center" vertical="center" wrapText="1"/>
    </xf>
    <xf numFmtId="0" fontId="54" fillId="0" borderId="0" xfId="0" applyFont="1" applyAlignment="1">
      <alignment vertical="center"/>
    </xf>
    <xf numFmtId="0" fontId="54" fillId="0" borderId="0" xfId="0" applyFont="1" applyAlignment="1">
      <alignment horizontal="center" vertical="center"/>
    </xf>
    <xf numFmtId="168" fontId="9" fillId="0" borderId="1" xfId="73" applyNumberFormat="1" applyFont="1" applyBorder="1" applyAlignment="1">
      <alignment vertical="center"/>
    </xf>
    <xf numFmtId="49" fontId="9" fillId="0" borderId="1" xfId="33" applyFont="1" applyBorder="1" applyProtection="1">
      <alignment horizontal="left" vertical="center"/>
      <protection locked="0"/>
    </xf>
    <xf numFmtId="0" fontId="33" fillId="30" borderId="1" xfId="61" applyBorder="1" applyProtection="1">
      <alignment horizontal="center" vertical="center"/>
      <protection/>
    </xf>
    <xf numFmtId="49" fontId="32" fillId="0" borderId="1" xfId="33" applyBorder="1" applyProtection="1">
      <alignment horizontal="left" vertical="center"/>
      <protection/>
    </xf>
    <xf numFmtId="3" fontId="32" fillId="0" borderId="1" xfId="79" applyBorder="1" applyProtection="1">
      <alignment horizontal="right" vertical="center"/>
      <protection/>
    </xf>
    <xf numFmtId="0" fontId="9" fillId="0" borderId="0" xfId="0" applyFont="1" applyAlignment="1">
      <alignment/>
    </xf>
    <xf numFmtId="0" fontId="11" fillId="30" borderId="1" xfId="61" applyFont="1" applyBorder="1" applyAlignment="1" applyProtection="1">
      <alignment horizontal="center" vertical="center" wrapText="1"/>
      <protection/>
    </xf>
    <xf numFmtId="168" fontId="9" fillId="0" borderId="1" xfId="73" applyNumberFormat="1" applyFont="1" applyFill="1" applyBorder="1" applyAlignment="1">
      <alignment vertical="center"/>
    </xf>
    <xf numFmtId="49" fontId="54" fillId="0" borderId="1" xfId="33" applyFont="1" applyFill="1" applyBorder="1" applyProtection="1">
      <alignment horizontal="left" vertical="center"/>
      <protection locked="0"/>
    </xf>
    <xf numFmtId="49" fontId="9" fillId="0" borderId="1" xfId="33" applyFont="1" applyFill="1" applyBorder="1" applyProtection="1">
      <alignment horizontal="left" vertical="center"/>
      <protection locked="0"/>
    </xf>
    <xf numFmtId="168" fontId="54" fillId="0" borderId="1" xfId="73" applyNumberFormat="1" applyFont="1" applyFill="1" applyBorder="1" applyAlignment="1">
      <alignment vertical="center"/>
    </xf>
    <xf numFmtId="0" fontId="54" fillId="0" borderId="1" xfId="0" applyFont="1" applyBorder="1" applyAlignment="1">
      <alignment horizontal="justify" vertical="center" wrapText="1"/>
    </xf>
    <xf numFmtId="0" fontId="0" fillId="0" borderId="1" xfId="0" applyBorder="1" applyAlignment="1">
      <alignment horizontal="center" vertical="center"/>
    </xf>
    <xf numFmtId="165" fontId="54" fillId="0" borderId="0" xfId="73" applyFont="1" applyAlignment="1">
      <alignment vertical="center"/>
    </xf>
    <xf numFmtId="168" fontId="54" fillId="0" borderId="0" xfId="0" applyNumberFormat="1" applyFont="1" applyAlignment="1">
      <alignment vertical="center"/>
    </xf>
    <xf numFmtId="165" fontId="54" fillId="0" borderId="0" xfId="0" applyNumberFormat="1" applyFont="1" applyAlignment="1">
      <alignment vertical="center"/>
    </xf>
    <xf numFmtId="168" fontId="54" fillId="0" borderId="0" xfId="73" applyNumberFormat="1" applyFont="1" applyAlignment="1">
      <alignment vertical="center"/>
    </xf>
    <xf numFmtId="0" fontId="9" fillId="37" borderId="1" xfId="0" applyFont="1" applyFill="1" applyBorder="1" applyAlignment="1">
      <alignment horizontal="left" vertical="center" wrapText="1"/>
    </xf>
    <xf numFmtId="165" fontId="9" fillId="0" borderId="1" xfId="73" applyFont="1" applyBorder="1" applyAlignment="1">
      <alignment vertical="center"/>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odyStyleBold" xfId="34"/>
    <cellStyle name="BodyStyleBoldRight" xfId="35"/>
    <cellStyle name="BodyStyleWithBorder" xfId="36"/>
    <cellStyle name="BorderThinBlack" xfId="37"/>
    <cellStyle name="Bueno" xfId="38"/>
    <cellStyle name="Cálculo" xfId="39"/>
    <cellStyle name="Celda de comprobación" xfId="40"/>
    <cellStyle name="Celda vinculada" xfId="41"/>
    <cellStyle name="Comma" xfId="42"/>
    <cellStyle name="Comma [0]" xfId="43"/>
    <cellStyle name="Currency" xfId="44"/>
    <cellStyle name="Currency [0]" xfId="45"/>
    <cellStyle name="DateStyle" xfId="46"/>
    <cellStyle name="DateTimeStyle" xfId="47"/>
    <cellStyle name="Decimal" xfId="48"/>
    <cellStyle name="DecimalWithBorder" xfId="49"/>
    <cellStyle name="Encabezado 1" xfId="50"/>
    <cellStyle name="Encabezado 4" xfId="51"/>
    <cellStyle name="Énfasis1" xfId="52"/>
    <cellStyle name="Énfasis2" xfId="53"/>
    <cellStyle name="Énfasis3" xfId="54"/>
    <cellStyle name="Énfasis4" xfId="55"/>
    <cellStyle name="Énfasis5" xfId="56"/>
    <cellStyle name="Énfasis6" xfId="57"/>
    <cellStyle name="Entrada" xfId="58"/>
    <cellStyle name="EuroCurrency" xfId="59"/>
    <cellStyle name="EuroCurrencyWithBorder" xfId="60"/>
    <cellStyle name="HeaderStyle" xfId="61"/>
    <cellStyle name="HeaderSubTop" xfId="62"/>
    <cellStyle name="HeaderSubTopNoBold" xfId="63"/>
    <cellStyle name="HeaderTopBuyer" xfId="64"/>
    <cellStyle name="HeaderTopStyle" xfId="65"/>
    <cellStyle name="HeaderTopStyleAlignRight" xfId="66"/>
    <cellStyle name="Hyperlink" xfId="67"/>
    <cellStyle name="Followed Hyperlink" xfId="68"/>
    <cellStyle name="Incorrecto" xfId="69"/>
    <cellStyle name="MainTitle" xfId="70"/>
    <cellStyle name="Comma" xfId="71"/>
    <cellStyle name="Comma [0]" xfId="72"/>
    <cellStyle name="Currency" xfId="73"/>
    <cellStyle name="Currency [0]" xfId="74"/>
    <cellStyle name="Moneda 2" xfId="75"/>
    <cellStyle name="Neutral" xfId="76"/>
    <cellStyle name="Normal 3" xfId="77"/>
    <cellStyle name="Notas" xfId="78"/>
    <cellStyle name="Numeric" xfId="79"/>
    <cellStyle name="NumericWithBorder" xfId="80"/>
    <cellStyle name="Percent" xfId="81"/>
    <cellStyle name="Percent" xfId="82"/>
    <cellStyle name="Salida" xfId="83"/>
    <cellStyle name="Texto de advertencia" xfId="84"/>
    <cellStyle name="Texto explicativo" xfId="85"/>
    <cellStyle name="Título" xfId="86"/>
    <cellStyle name="Título 2" xfId="87"/>
    <cellStyle name="Título 3" xfId="88"/>
    <cellStyle name="Total"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scar.castro@gestiondelriesgo.gov.co" TargetMode="External" /><Relationship Id="rId2" Type="http://schemas.openxmlformats.org/officeDocument/2006/relationships/hyperlink" Target="mailto:carolina.jimenez@gestiondelriesgo.gov.co" TargetMode="External" /><Relationship Id="rId3" Type="http://schemas.openxmlformats.org/officeDocument/2006/relationships/hyperlink" Target="mailto:german.moreno@gestiondelriesgo.gov.co" TargetMode="External" /><Relationship Id="rId4" Type="http://schemas.openxmlformats.org/officeDocument/2006/relationships/hyperlink" Target="mailto:german.moreno@gestiondelriesgo.gov.co" TargetMode="External" /><Relationship Id="rId5" Type="http://schemas.openxmlformats.org/officeDocument/2006/relationships/hyperlink" Target="mailto:german.moreno@gestiondelriesgo.gov.co" TargetMode="External" /><Relationship Id="rId6" Type="http://schemas.openxmlformats.org/officeDocument/2006/relationships/hyperlink" Target="mailto:german.moreno@gestiondelriesgo.gov.co" TargetMode="External" /><Relationship Id="rId7" Type="http://schemas.openxmlformats.org/officeDocument/2006/relationships/hyperlink" Target="mailto:anamaria.castano@gestiondelriesgo.gov.co" TargetMode="External" /><Relationship Id="rId8" Type="http://schemas.openxmlformats.org/officeDocument/2006/relationships/hyperlink" Target="mailto:anamaria.castano@gestiondelriesgo.gov.co" TargetMode="External" /><Relationship Id="rId9" Type="http://schemas.openxmlformats.org/officeDocument/2006/relationships/hyperlink" Target="mailto:anamaria.castano@gestiondelriesgo.gov.co" TargetMode="External" /><Relationship Id="rId10" Type="http://schemas.openxmlformats.org/officeDocument/2006/relationships/hyperlink" Target="mailto:anamaria.castano@gestiondelriesgo.gov.co" TargetMode="External" /><Relationship Id="rId11" Type="http://schemas.openxmlformats.org/officeDocument/2006/relationships/hyperlink" Target="mailto:anamaria.castano@gestiondelriesgo.gov.co" TargetMode="External" /><Relationship Id="rId12" Type="http://schemas.openxmlformats.org/officeDocument/2006/relationships/hyperlink" Target="mailto:javier.soto@gestiondelriesgo.gov.co" TargetMode="External" /><Relationship Id="rId13" Type="http://schemas.openxmlformats.org/officeDocument/2006/relationships/hyperlink" Target="mailto:carolina.jimenez@gestiondelriesgo.gov.co" TargetMode="External" /><Relationship Id="rId14" Type="http://schemas.openxmlformats.org/officeDocument/2006/relationships/hyperlink" Target="mailto:anamaria.castano@gestiondelriesgo.gov.co" TargetMode="External" /><Relationship Id="rId15" Type="http://schemas.openxmlformats.org/officeDocument/2006/relationships/hyperlink" Target="mailto:victor.mesa@gestiondelriesgo.gov.co" TargetMode="External" /><Relationship Id="rId16" Type="http://schemas.openxmlformats.org/officeDocument/2006/relationships/hyperlink" Target="mailto:victor.mesa@gestiondelriesgo.gov.co" TargetMode="External" /><Relationship Id="rId17" Type="http://schemas.openxmlformats.org/officeDocument/2006/relationships/hyperlink" Target="mailto:anamaria.castano@gestiondelriesgo.gov.co" TargetMode="External" /><Relationship Id="rId18" Type="http://schemas.openxmlformats.org/officeDocument/2006/relationships/hyperlink" Target="mailto:anamaria.castano@gestiondelriesgo.gov.co" TargetMode="External" /><Relationship Id="rId19" Type="http://schemas.openxmlformats.org/officeDocument/2006/relationships/hyperlink" Target="mailto:anamaria.castano@gestiondelriesgo.gov.co" TargetMode="External" /><Relationship Id="rId20" Type="http://schemas.openxmlformats.org/officeDocument/2006/relationships/hyperlink" Target="mailto:dayana.herazo@gestiondelriesgo.gov.co" TargetMode="External" /><Relationship Id="rId21" Type="http://schemas.openxmlformats.org/officeDocument/2006/relationships/hyperlink" Target="mailto:dayana.herazo@gestiondelriesgo.gov.co" TargetMode="External" /><Relationship Id="rId22" Type="http://schemas.openxmlformats.org/officeDocument/2006/relationships/hyperlink" Target="mailto:dayana.herazo@gestiondelriesgo.gov.co" TargetMode="External" /><Relationship Id="rId23" Type="http://schemas.openxmlformats.org/officeDocument/2006/relationships/hyperlink" Target="mailto:dayana.herazo@gestiondelriesgo.gov.co" TargetMode="External" /><Relationship Id="rId24" Type="http://schemas.openxmlformats.org/officeDocument/2006/relationships/hyperlink" Target="mailto:dayana.herazo@gestiondelriesgo.gov.co" TargetMode="External" /><Relationship Id="rId25" Type="http://schemas.openxmlformats.org/officeDocument/2006/relationships/hyperlink" Target="mailto:dayana.herazo@gestiondelriesgo.gov.co" TargetMode="External" /><Relationship Id="rId26" Type="http://schemas.openxmlformats.org/officeDocument/2006/relationships/hyperlink" Target="mailto:dayana.herazo@gestiondelriesgo.gov.co" TargetMode="External" /><Relationship Id="rId27" Type="http://schemas.openxmlformats.org/officeDocument/2006/relationships/hyperlink" Target="mailto:dayana.herazo@gestiondelriesgo.gov.co" TargetMode="External" /><Relationship Id="rId28" Type="http://schemas.openxmlformats.org/officeDocument/2006/relationships/hyperlink" Target="mailto:dayana.herazo@gestiondelriesgo.gov.co" TargetMode="External" /><Relationship Id="rId29" Type="http://schemas.openxmlformats.org/officeDocument/2006/relationships/hyperlink" Target="mailto:dayana.herazo@gestiondelriesgo.gov.co" TargetMode="External" /><Relationship Id="rId30" Type="http://schemas.openxmlformats.org/officeDocument/2006/relationships/hyperlink" Target="mailto:dayana.herazo@gestiondelriesgo.gov.co" TargetMode="External" /><Relationship Id="rId31" Type="http://schemas.openxmlformats.org/officeDocument/2006/relationships/hyperlink" Target="mailto:dayana.herazo@gestiondelriesgo.gov.co" TargetMode="External" /><Relationship Id="rId32" Type="http://schemas.openxmlformats.org/officeDocument/2006/relationships/hyperlink" Target="mailto:dayana.herazo@gestiondelriesgo.gov.co" TargetMode="External" /><Relationship Id="rId33" Type="http://schemas.openxmlformats.org/officeDocument/2006/relationships/hyperlink" Target="mailto:dayana.herazo@gestiondelriesgo.gov.co" TargetMode="External" /><Relationship Id="rId34" Type="http://schemas.openxmlformats.org/officeDocument/2006/relationships/hyperlink" Target="mailto:dayana.herazo@gestiondelriesgo.gov.co" TargetMode="External" /><Relationship Id="rId35" Type="http://schemas.openxmlformats.org/officeDocument/2006/relationships/hyperlink" Target="mailto:dayana.herazo@gestiondelriesgo.gov.co" TargetMode="External" /><Relationship Id="rId36" Type="http://schemas.openxmlformats.org/officeDocument/2006/relationships/hyperlink" Target="mailto:dayana.herazo@gestiondelriesgo.gov.co" TargetMode="External" /><Relationship Id="rId37" Type="http://schemas.openxmlformats.org/officeDocument/2006/relationships/hyperlink" Target="mailto:dayana.herazo@gestiondelriesgo.gov.co" TargetMode="External" /><Relationship Id="rId38" Type="http://schemas.openxmlformats.org/officeDocument/2006/relationships/hyperlink" Target="mailto:dayana.herazo@gestiondelriesgo.gov.co" TargetMode="External" /><Relationship Id="rId39" Type="http://schemas.openxmlformats.org/officeDocument/2006/relationships/hyperlink" Target="mailto:dayana.herazo@gestiondelriesgo.gov.co" TargetMode="External" /><Relationship Id="rId40" Type="http://schemas.openxmlformats.org/officeDocument/2006/relationships/hyperlink" Target="mailto:danaya.herazo@gestiondelriesgo.gov.co" TargetMode="External" /><Relationship Id="rId41" Type="http://schemas.openxmlformats.org/officeDocument/2006/relationships/hyperlink" Target="mailto:dayana.herazo@gestiondelriesgo.gov.co" TargetMode="External" /><Relationship Id="rId42" Type="http://schemas.openxmlformats.org/officeDocument/2006/relationships/hyperlink" Target="mailto:dayana.herazo@gestiondelriesgo.gov.co" TargetMode="External" /><Relationship Id="rId43" Type="http://schemas.openxmlformats.org/officeDocument/2006/relationships/hyperlink" Target="mailto:oscar.castro@gestiondelriesgo.gov.co" TargetMode="External" /><Relationship Id="rId44" Type="http://schemas.openxmlformats.org/officeDocument/2006/relationships/hyperlink" Target="mailto:oscar.castro@gestiondelriesgo.gov.co" TargetMode="External" /><Relationship Id="rId45" Type="http://schemas.openxmlformats.org/officeDocument/2006/relationships/hyperlink" Target="mailto:oscar.castro@gestiondelriesgo.gov.co" TargetMode="External" /><Relationship Id="rId46" Type="http://schemas.openxmlformats.org/officeDocument/2006/relationships/hyperlink" Target="mailto:oscar.castro@gestiondelriesgo.gov.co" TargetMode="External" /><Relationship Id="rId47" Type="http://schemas.openxmlformats.org/officeDocument/2006/relationships/hyperlink" Target="mailto:oscar.castro@gestiondelriesgo.gov.co" TargetMode="External" /><Relationship Id="rId48" Type="http://schemas.openxmlformats.org/officeDocument/2006/relationships/hyperlink" Target="mailto:oscar.castro@gestiondelriesgo.gov.co" TargetMode="External" /><Relationship Id="rId49" Type="http://schemas.openxmlformats.org/officeDocument/2006/relationships/hyperlink" Target="mailto:oscar.castro@gestiondelriesgo.gov.co" TargetMode="External" /><Relationship Id="rId50" Type="http://schemas.openxmlformats.org/officeDocument/2006/relationships/hyperlink" Target="mailto:carolina.martinez@gestiondelriesgo.gov.co" TargetMode="External" /><Relationship Id="rId51" Type="http://schemas.openxmlformats.org/officeDocument/2006/relationships/hyperlink" Target="mailto:carolina.martinez@gestiondelriesgo.gov.co" TargetMode="External" /></Relationships>
</file>

<file path=xl/worksheets/sheet1.xml><?xml version="1.0" encoding="utf-8"?>
<worksheet xmlns="http://schemas.openxmlformats.org/spreadsheetml/2006/main" xmlns:r="http://schemas.openxmlformats.org/officeDocument/2006/relationships">
  <dimension ref="A1:S123"/>
  <sheetViews>
    <sheetView tabSelected="1" zoomScale="90" zoomScaleNormal="90" zoomScalePageLayoutView="0" workbookViewId="0" topLeftCell="A1">
      <selection activeCell="H3" sqref="H3"/>
    </sheetView>
  </sheetViews>
  <sheetFormatPr defaultColWidth="11.57421875" defaultRowHeight="12.75"/>
  <cols>
    <col min="1" max="1" width="11.421875" style="3" customWidth="1"/>
    <col min="2" max="2" width="32.421875" style="3" customWidth="1"/>
    <col min="3" max="3" width="11.421875" style="20" customWidth="1"/>
    <col min="4" max="6" width="11.421875" style="3" customWidth="1"/>
    <col min="7" max="7" width="15.7109375" style="3" customWidth="1"/>
    <col min="8" max="8" width="11.421875" style="22" customWidth="1"/>
    <col min="9" max="9" width="23.7109375" style="21" bestFit="1" customWidth="1"/>
    <col min="10" max="10" width="21.140625" style="21" bestFit="1" customWidth="1"/>
    <col min="11" max="11" width="17.7109375" style="22" customWidth="1"/>
    <col min="12" max="12" width="15.8515625" style="22" customWidth="1"/>
    <col min="13" max="13" width="33.421875" style="3" customWidth="1"/>
    <col min="14" max="14" width="14.421875" style="22" customWidth="1"/>
    <col min="15" max="17" width="16.421875" style="22" customWidth="1"/>
    <col min="18" max="18" width="12.28125" style="3" customWidth="1"/>
    <col min="19" max="19" width="16.421875" style="3" customWidth="1"/>
    <col min="20" max="16384" width="11.421875" style="3" customWidth="1"/>
  </cols>
  <sheetData>
    <row r="1" spans="1:19" s="28" customFormat="1" ht="79.5" customHeight="1">
      <c r="A1" s="29" t="s">
        <v>0</v>
      </c>
      <c r="B1" s="29" t="s">
        <v>1</v>
      </c>
      <c r="C1" s="29" t="s">
        <v>2</v>
      </c>
      <c r="D1" s="29" t="s">
        <v>3</v>
      </c>
      <c r="E1" s="29" t="s">
        <v>4</v>
      </c>
      <c r="F1" s="29" t="s">
        <v>5</v>
      </c>
      <c r="G1" s="29" t="s">
        <v>6</v>
      </c>
      <c r="H1" s="29" t="s">
        <v>7</v>
      </c>
      <c r="I1" s="29" t="s">
        <v>8</v>
      </c>
      <c r="J1" s="29" t="s">
        <v>9</v>
      </c>
      <c r="K1" s="29" t="s">
        <v>10</v>
      </c>
      <c r="L1" s="29" t="s">
        <v>11</v>
      </c>
      <c r="M1" s="29" t="s">
        <v>12</v>
      </c>
      <c r="N1" s="29" t="s">
        <v>13</v>
      </c>
      <c r="O1" s="29" t="s">
        <v>14</v>
      </c>
      <c r="P1" s="29" t="s">
        <v>15</v>
      </c>
      <c r="Q1" s="29" t="s">
        <v>16</v>
      </c>
      <c r="R1" s="29" t="s">
        <v>17</v>
      </c>
      <c r="S1" s="29" t="s">
        <v>18</v>
      </c>
    </row>
    <row r="2" spans="1:19" ht="90">
      <c r="A2" s="4" t="s">
        <v>72</v>
      </c>
      <c r="B2" s="5" t="s">
        <v>43</v>
      </c>
      <c r="C2" s="4">
        <v>4</v>
      </c>
      <c r="D2" s="6">
        <v>5</v>
      </c>
      <c r="E2" s="6">
        <v>7</v>
      </c>
      <c r="F2" s="6">
        <v>1</v>
      </c>
      <c r="G2" s="11" t="s">
        <v>38</v>
      </c>
      <c r="H2" s="6">
        <v>1</v>
      </c>
      <c r="I2" s="30">
        <v>361101764.32</v>
      </c>
      <c r="J2" s="30">
        <v>361118902.89</v>
      </c>
      <c r="K2" s="6">
        <v>0</v>
      </c>
      <c r="L2" s="6">
        <v>0</v>
      </c>
      <c r="M2" s="31" t="s">
        <v>42</v>
      </c>
      <c r="N2" s="6" t="s">
        <v>36</v>
      </c>
      <c r="O2" s="4" t="s">
        <v>177</v>
      </c>
      <c r="P2" s="6">
        <v>5529686</v>
      </c>
      <c r="Q2" s="8" t="s">
        <v>178</v>
      </c>
      <c r="R2" s="7" t="s">
        <v>19</v>
      </c>
      <c r="S2" s="31" t="s">
        <v>19</v>
      </c>
    </row>
    <row r="3" spans="1:19" ht="150">
      <c r="A3" s="4" t="s">
        <v>73</v>
      </c>
      <c r="B3" s="5" t="s">
        <v>44</v>
      </c>
      <c r="C3" s="4">
        <v>7</v>
      </c>
      <c r="D3" s="6">
        <v>7</v>
      </c>
      <c r="E3" s="6">
        <v>1</v>
      </c>
      <c r="F3" s="6">
        <v>1</v>
      </c>
      <c r="G3" s="6" t="s">
        <v>39</v>
      </c>
      <c r="H3" s="6">
        <v>1</v>
      </c>
      <c r="I3" s="30">
        <v>12584119</v>
      </c>
      <c r="J3" s="23">
        <v>12584119</v>
      </c>
      <c r="K3" s="6">
        <v>0</v>
      </c>
      <c r="L3" s="6">
        <v>0</v>
      </c>
      <c r="M3" s="7" t="s">
        <v>42</v>
      </c>
      <c r="N3" s="6" t="s">
        <v>36</v>
      </c>
      <c r="O3" s="4" t="s">
        <v>177</v>
      </c>
      <c r="P3" s="6">
        <v>5529687</v>
      </c>
      <c r="Q3" s="8" t="s">
        <v>178</v>
      </c>
      <c r="R3" s="7" t="s">
        <v>19</v>
      </c>
      <c r="S3" s="7" t="s">
        <v>19</v>
      </c>
    </row>
    <row r="4" spans="1:19" ht="90">
      <c r="A4" s="4" t="s">
        <v>181</v>
      </c>
      <c r="B4" s="5" t="s">
        <v>180</v>
      </c>
      <c r="C4" s="6">
        <v>10</v>
      </c>
      <c r="D4" s="6">
        <v>11</v>
      </c>
      <c r="E4" s="6">
        <v>2</v>
      </c>
      <c r="F4" s="6">
        <v>1</v>
      </c>
      <c r="G4" s="6" t="s">
        <v>39</v>
      </c>
      <c r="H4" s="6">
        <v>1</v>
      </c>
      <c r="I4" s="30">
        <v>9996000</v>
      </c>
      <c r="J4" s="23">
        <f>+I4</f>
        <v>9996000</v>
      </c>
      <c r="K4" s="6">
        <v>0</v>
      </c>
      <c r="L4" s="6">
        <v>0</v>
      </c>
      <c r="M4" s="7" t="s">
        <v>42</v>
      </c>
      <c r="N4" s="6" t="s">
        <v>36</v>
      </c>
      <c r="O4" s="4" t="s">
        <v>177</v>
      </c>
      <c r="P4" s="6">
        <v>5529688</v>
      </c>
      <c r="Q4" s="8" t="s">
        <v>178</v>
      </c>
      <c r="R4" s="7" t="s">
        <v>19</v>
      </c>
      <c r="S4" s="7" t="s">
        <v>19</v>
      </c>
    </row>
    <row r="5" spans="1:19" ht="165">
      <c r="A5" s="4">
        <v>80111604</v>
      </c>
      <c r="B5" s="5" t="s">
        <v>45</v>
      </c>
      <c r="C5" s="6">
        <v>1</v>
      </c>
      <c r="D5" s="6">
        <v>1</v>
      </c>
      <c r="E5" s="6">
        <v>6</v>
      </c>
      <c r="F5" s="6">
        <v>1</v>
      </c>
      <c r="G5" s="10" t="s">
        <v>37</v>
      </c>
      <c r="H5" s="6">
        <v>1</v>
      </c>
      <c r="I5" s="30">
        <v>18876264</v>
      </c>
      <c r="J5" s="23">
        <v>18876264</v>
      </c>
      <c r="K5" s="6">
        <v>0</v>
      </c>
      <c r="L5" s="6">
        <v>0</v>
      </c>
      <c r="M5" s="7" t="s">
        <v>42</v>
      </c>
      <c r="N5" s="6" t="s">
        <v>36</v>
      </c>
      <c r="O5" s="4" t="s">
        <v>177</v>
      </c>
      <c r="P5" s="6">
        <v>5529689</v>
      </c>
      <c r="Q5" s="8" t="s">
        <v>178</v>
      </c>
      <c r="R5" s="7" t="s">
        <v>19</v>
      </c>
      <c r="S5" s="7" t="s">
        <v>19</v>
      </c>
    </row>
    <row r="6" spans="1:19" s="28" customFormat="1" ht="90">
      <c r="A6" s="10">
        <v>80111604</v>
      </c>
      <c r="B6" s="5" t="s">
        <v>46</v>
      </c>
      <c r="C6" s="14">
        <v>8</v>
      </c>
      <c r="D6" s="14">
        <v>8</v>
      </c>
      <c r="E6" s="14">
        <v>4</v>
      </c>
      <c r="F6" s="14">
        <v>1</v>
      </c>
      <c r="G6" s="10" t="s">
        <v>37</v>
      </c>
      <c r="H6" s="14">
        <v>1</v>
      </c>
      <c r="I6" s="30">
        <v>27144000</v>
      </c>
      <c r="J6" s="23">
        <v>27144000</v>
      </c>
      <c r="K6" s="14">
        <v>0</v>
      </c>
      <c r="L6" s="14">
        <v>0</v>
      </c>
      <c r="M6" s="24" t="s">
        <v>42</v>
      </c>
      <c r="N6" s="14" t="s">
        <v>36</v>
      </c>
      <c r="O6" s="4" t="s">
        <v>177</v>
      </c>
      <c r="P6" s="6">
        <v>5529690</v>
      </c>
      <c r="Q6" s="8" t="s">
        <v>178</v>
      </c>
      <c r="R6" s="7" t="s">
        <v>19</v>
      </c>
      <c r="S6" s="24" t="s">
        <v>19</v>
      </c>
    </row>
    <row r="7" spans="1:19" s="28" customFormat="1" ht="165">
      <c r="A7" s="10">
        <v>80111604</v>
      </c>
      <c r="B7" s="5" t="s">
        <v>150</v>
      </c>
      <c r="C7" s="14">
        <v>9</v>
      </c>
      <c r="D7" s="14">
        <v>9</v>
      </c>
      <c r="E7" s="14">
        <v>3</v>
      </c>
      <c r="F7" s="14">
        <v>1</v>
      </c>
      <c r="G7" s="10" t="s">
        <v>37</v>
      </c>
      <c r="H7" s="14">
        <v>1</v>
      </c>
      <c r="I7" s="30">
        <v>28533333</v>
      </c>
      <c r="J7" s="23">
        <v>28533333</v>
      </c>
      <c r="K7" s="14">
        <v>0</v>
      </c>
      <c r="L7" s="14">
        <v>0</v>
      </c>
      <c r="M7" s="24" t="s">
        <v>42</v>
      </c>
      <c r="N7" s="14" t="s">
        <v>36</v>
      </c>
      <c r="O7" s="4" t="s">
        <v>177</v>
      </c>
      <c r="P7" s="6">
        <v>5529691</v>
      </c>
      <c r="Q7" s="8" t="s">
        <v>178</v>
      </c>
      <c r="R7" s="7" t="s">
        <v>19</v>
      </c>
      <c r="S7" s="24" t="s">
        <v>19</v>
      </c>
    </row>
    <row r="8" spans="1:19" ht="195">
      <c r="A8" s="4">
        <v>80111604</v>
      </c>
      <c r="B8" s="5" t="s">
        <v>47</v>
      </c>
      <c r="C8" s="6">
        <v>1</v>
      </c>
      <c r="D8" s="6">
        <v>1</v>
      </c>
      <c r="E8" s="6">
        <v>6</v>
      </c>
      <c r="F8" s="6">
        <v>1</v>
      </c>
      <c r="G8" s="10" t="s">
        <v>37</v>
      </c>
      <c r="H8" s="6">
        <v>1</v>
      </c>
      <c r="I8" s="30">
        <v>19800000</v>
      </c>
      <c r="J8" s="23">
        <v>19800000</v>
      </c>
      <c r="K8" s="6">
        <v>0</v>
      </c>
      <c r="L8" s="6">
        <v>0</v>
      </c>
      <c r="M8" s="7" t="s">
        <v>42</v>
      </c>
      <c r="N8" s="6" t="s">
        <v>36</v>
      </c>
      <c r="O8" s="4" t="s">
        <v>177</v>
      </c>
      <c r="P8" s="6">
        <v>5529692</v>
      </c>
      <c r="Q8" s="8" t="s">
        <v>178</v>
      </c>
      <c r="R8" s="7" t="s">
        <v>19</v>
      </c>
      <c r="S8" s="7" t="s">
        <v>19</v>
      </c>
    </row>
    <row r="9" spans="1:19" ht="180">
      <c r="A9" s="4">
        <v>80111604</v>
      </c>
      <c r="B9" s="5" t="s">
        <v>48</v>
      </c>
      <c r="C9" s="6">
        <v>1</v>
      </c>
      <c r="D9" s="6">
        <v>1</v>
      </c>
      <c r="E9" s="6">
        <v>6</v>
      </c>
      <c r="F9" s="6">
        <v>1</v>
      </c>
      <c r="G9" s="10" t="s">
        <v>37</v>
      </c>
      <c r="H9" s="6">
        <v>1</v>
      </c>
      <c r="I9" s="30">
        <v>19200000</v>
      </c>
      <c r="J9" s="23">
        <v>19200000</v>
      </c>
      <c r="K9" s="6">
        <v>0</v>
      </c>
      <c r="L9" s="6">
        <v>0</v>
      </c>
      <c r="M9" s="7" t="s">
        <v>42</v>
      </c>
      <c r="N9" s="6" t="s">
        <v>36</v>
      </c>
      <c r="O9" s="4" t="s">
        <v>177</v>
      </c>
      <c r="P9" s="6">
        <v>5529693</v>
      </c>
      <c r="Q9" s="8" t="s">
        <v>178</v>
      </c>
      <c r="R9" s="7" t="s">
        <v>19</v>
      </c>
      <c r="S9" s="7" t="s">
        <v>19</v>
      </c>
    </row>
    <row r="10" spans="1:19" ht="90">
      <c r="A10" s="4">
        <v>80111604</v>
      </c>
      <c r="B10" s="5" t="s">
        <v>151</v>
      </c>
      <c r="C10" s="6">
        <v>10</v>
      </c>
      <c r="D10" s="6">
        <v>10</v>
      </c>
      <c r="E10" s="6">
        <v>3</v>
      </c>
      <c r="F10" s="6">
        <v>1</v>
      </c>
      <c r="G10" s="10" t="s">
        <v>37</v>
      </c>
      <c r="H10" s="6">
        <v>1</v>
      </c>
      <c r="I10" s="30">
        <v>16800000</v>
      </c>
      <c r="J10" s="23">
        <v>16800000</v>
      </c>
      <c r="K10" s="6">
        <v>0</v>
      </c>
      <c r="L10" s="6">
        <v>0</v>
      </c>
      <c r="M10" s="7" t="s">
        <v>42</v>
      </c>
      <c r="N10" s="6" t="s">
        <v>36</v>
      </c>
      <c r="O10" s="4" t="s">
        <v>177</v>
      </c>
      <c r="P10" s="6">
        <v>5529694</v>
      </c>
      <c r="Q10" s="8" t="s">
        <v>178</v>
      </c>
      <c r="R10" s="7" t="s">
        <v>19</v>
      </c>
      <c r="S10" s="7" t="s">
        <v>19</v>
      </c>
    </row>
    <row r="11" spans="1:19" ht="105">
      <c r="A11" s="4">
        <v>80111604</v>
      </c>
      <c r="B11" s="5" t="s">
        <v>152</v>
      </c>
      <c r="C11" s="6">
        <v>11</v>
      </c>
      <c r="D11" s="6">
        <v>11</v>
      </c>
      <c r="E11" s="6">
        <v>2</v>
      </c>
      <c r="F11" s="6">
        <v>1</v>
      </c>
      <c r="G11" s="10" t="s">
        <v>37</v>
      </c>
      <c r="H11" s="6">
        <v>1</v>
      </c>
      <c r="I11" s="30">
        <v>8000000</v>
      </c>
      <c r="J11" s="23">
        <v>80000000</v>
      </c>
      <c r="K11" s="6">
        <v>0</v>
      </c>
      <c r="L11" s="6">
        <v>0</v>
      </c>
      <c r="M11" s="7" t="s">
        <v>42</v>
      </c>
      <c r="N11" s="6" t="s">
        <v>36</v>
      </c>
      <c r="O11" s="4" t="s">
        <v>177</v>
      </c>
      <c r="P11" s="6">
        <v>5529695</v>
      </c>
      <c r="Q11" s="8" t="s">
        <v>178</v>
      </c>
      <c r="R11" s="7" t="s">
        <v>19</v>
      </c>
      <c r="S11" s="7" t="s">
        <v>19</v>
      </c>
    </row>
    <row r="12" spans="1:19" ht="150">
      <c r="A12" s="4" t="s">
        <v>175</v>
      </c>
      <c r="B12" s="5" t="s">
        <v>176</v>
      </c>
      <c r="C12" s="6">
        <v>7</v>
      </c>
      <c r="D12" s="6">
        <v>8</v>
      </c>
      <c r="E12" s="6">
        <v>4</v>
      </c>
      <c r="F12" s="6">
        <v>1</v>
      </c>
      <c r="G12" s="10" t="s">
        <v>40</v>
      </c>
      <c r="H12" s="6">
        <v>1</v>
      </c>
      <c r="I12" s="30">
        <v>19800000</v>
      </c>
      <c r="J12" s="23">
        <v>19800000</v>
      </c>
      <c r="K12" s="6">
        <v>0</v>
      </c>
      <c r="L12" s="6">
        <v>0</v>
      </c>
      <c r="M12" s="7" t="s">
        <v>42</v>
      </c>
      <c r="N12" s="6" t="s">
        <v>36</v>
      </c>
      <c r="O12" s="4" t="s">
        <v>177</v>
      </c>
      <c r="P12" s="6">
        <v>5529696</v>
      </c>
      <c r="Q12" s="8" t="s">
        <v>178</v>
      </c>
      <c r="R12" s="7" t="s">
        <v>19</v>
      </c>
      <c r="S12" s="7" t="s">
        <v>179</v>
      </c>
    </row>
    <row r="13" spans="1:19" ht="195">
      <c r="A13" s="4">
        <v>80111604</v>
      </c>
      <c r="B13" s="5" t="s">
        <v>49</v>
      </c>
      <c r="C13" s="6">
        <v>7</v>
      </c>
      <c r="D13" s="6">
        <v>7</v>
      </c>
      <c r="E13" s="6">
        <v>5</v>
      </c>
      <c r="F13" s="6">
        <v>1</v>
      </c>
      <c r="G13" s="10" t="s">
        <v>37</v>
      </c>
      <c r="H13" s="6">
        <v>1</v>
      </c>
      <c r="I13" s="30">
        <v>58995000</v>
      </c>
      <c r="J13" s="23">
        <v>58995000</v>
      </c>
      <c r="K13" s="6">
        <v>0</v>
      </c>
      <c r="L13" s="6">
        <v>0</v>
      </c>
      <c r="M13" s="7" t="s">
        <v>42</v>
      </c>
      <c r="N13" s="6" t="s">
        <v>36</v>
      </c>
      <c r="O13" s="4" t="s">
        <v>177</v>
      </c>
      <c r="P13" s="6">
        <v>5529697</v>
      </c>
      <c r="Q13" s="8" t="s">
        <v>178</v>
      </c>
      <c r="R13" s="7" t="s">
        <v>19</v>
      </c>
      <c r="S13" s="7" t="s">
        <v>19</v>
      </c>
    </row>
    <row r="14" spans="1:19" ht="181.5" customHeight="1">
      <c r="A14" s="4">
        <v>80111604</v>
      </c>
      <c r="B14" s="40" t="s">
        <v>190</v>
      </c>
      <c r="C14" s="6">
        <v>1</v>
      </c>
      <c r="D14" s="6">
        <v>1</v>
      </c>
      <c r="E14" s="6">
        <v>6</v>
      </c>
      <c r="F14" s="6">
        <v>1</v>
      </c>
      <c r="G14" s="10" t="s">
        <v>37</v>
      </c>
      <c r="H14" s="6">
        <v>1</v>
      </c>
      <c r="I14" s="23">
        <v>15965000</v>
      </c>
      <c r="J14" s="23">
        <v>15965000</v>
      </c>
      <c r="K14" s="6">
        <v>0</v>
      </c>
      <c r="L14" s="6">
        <v>0</v>
      </c>
      <c r="M14" s="7" t="s">
        <v>42</v>
      </c>
      <c r="N14" s="6" t="s">
        <v>36</v>
      </c>
      <c r="O14" s="4" t="s">
        <v>77</v>
      </c>
      <c r="P14" s="6">
        <v>5529696</v>
      </c>
      <c r="Q14" s="8" t="s">
        <v>78</v>
      </c>
      <c r="R14" s="7" t="s">
        <v>19</v>
      </c>
      <c r="S14" s="7" t="s">
        <v>19</v>
      </c>
    </row>
    <row r="15" spans="1:19" ht="90">
      <c r="A15" s="4">
        <v>80111604</v>
      </c>
      <c r="B15" s="40" t="s">
        <v>191</v>
      </c>
      <c r="C15" s="6">
        <v>1</v>
      </c>
      <c r="D15" s="6">
        <v>1</v>
      </c>
      <c r="E15" s="6">
        <v>6</v>
      </c>
      <c r="F15" s="6">
        <v>1</v>
      </c>
      <c r="G15" s="10" t="s">
        <v>37</v>
      </c>
      <c r="H15" s="6">
        <v>1</v>
      </c>
      <c r="I15" s="23">
        <v>31460440</v>
      </c>
      <c r="J15" s="23">
        <v>31460440</v>
      </c>
      <c r="K15" s="6">
        <v>0</v>
      </c>
      <c r="L15" s="6">
        <v>0</v>
      </c>
      <c r="M15" s="7" t="s">
        <v>42</v>
      </c>
      <c r="N15" s="6" t="s">
        <v>36</v>
      </c>
      <c r="O15" s="4" t="s">
        <v>77</v>
      </c>
      <c r="P15" s="6">
        <v>5529696</v>
      </c>
      <c r="Q15" s="8" t="s">
        <v>78</v>
      </c>
      <c r="R15" s="7" t="s">
        <v>19</v>
      </c>
      <c r="S15" s="7" t="s">
        <v>19</v>
      </c>
    </row>
    <row r="16" spans="1:19" ht="105">
      <c r="A16" s="4">
        <v>80111604</v>
      </c>
      <c r="B16" s="40" t="s">
        <v>192</v>
      </c>
      <c r="C16" s="6">
        <v>1</v>
      </c>
      <c r="D16" s="6">
        <v>1</v>
      </c>
      <c r="E16" s="6">
        <v>12</v>
      </c>
      <c r="F16" s="6">
        <v>1</v>
      </c>
      <c r="G16" s="10" t="s">
        <v>37</v>
      </c>
      <c r="H16" s="6">
        <v>1</v>
      </c>
      <c r="I16" s="23">
        <v>42260292</v>
      </c>
      <c r="J16" s="23">
        <v>42260292</v>
      </c>
      <c r="K16" s="6">
        <v>0</v>
      </c>
      <c r="L16" s="6">
        <v>0</v>
      </c>
      <c r="M16" s="7" t="s">
        <v>42</v>
      </c>
      <c r="N16" s="6" t="s">
        <v>36</v>
      </c>
      <c r="O16" s="4" t="s">
        <v>77</v>
      </c>
      <c r="P16" s="6">
        <v>5529696</v>
      </c>
      <c r="Q16" s="8" t="s">
        <v>78</v>
      </c>
      <c r="R16" s="7" t="s">
        <v>19</v>
      </c>
      <c r="S16" s="7" t="s">
        <v>19</v>
      </c>
    </row>
    <row r="17" spans="1:19" ht="90">
      <c r="A17" s="4">
        <v>80111604</v>
      </c>
      <c r="B17" s="40" t="s">
        <v>191</v>
      </c>
      <c r="C17" s="6">
        <v>1</v>
      </c>
      <c r="D17" s="6">
        <v>1</v>
      </c>
      <c r="E17" s="6">
        <v>12</v>
      </c>
      <c r="F17" s="6">
        <v>1</v>
      </c>
      <c r="G17" s="10" t="s">
        <v>37</v>
      </c>
      <c r="H17" s="6">
        <v>1</v>
      </c>
      <c r="I17" s="23">
        <v>27790055</v>
      </c>
      <c r="J17" s="23">
        <v>27790055</v>
      </c>
      <c r="K17" s="6">
        <v>0</v>
      </c>
      <c r="L17" s="6">
        <v>0</v>
      </c>
      <c r="M17" s="7" t="s">
        <v>42</v>
      </c>
      <c r="N17" s="6" t="s">
        <v>36</v>
      </c>
      <c r="O17" s="4" t="s">
        <v>77</v>
      </c>
      <c r="P17" s="6">
        <v>5529696</v>
      </c>
      <c r="Q17" s="8" t="s">
        <v>78</v>
      </c>
      <c r="R17" s="7" t="s">
        <v>19</v>
      </c>
      <c r="S17" s="7" t="s">
        <v>19</v>
      </c>
    </row>
    <row r="18" spans="1:19" ht="105">
      <c r="A18" s="4">
        <v>80111604</v>
      </c>
      <c r="B18" s="40" t="s">
        <v>193</v>
      </c>
      <c r="C18" s="6">
        <v>1</v>
      </c>
      <c r="D18" s="6">
        <v>1</v>
      </c>
      <c r="E18" s="6">
        <v>12</v>
      </c>
      <c r="F18" s="6">
        <v>1</v>
      </c>
      <c r="G18" s="10" t="s">
        <v>37</v>
      </c>
      <c r="H18" s="6">
        <v>1</v>
      </c>
      <c r="I18" s="23">
        <f>54000000+3300000</f>
        <v>57300000</v>
      </c>
      <c r="J18" s="23">
        <f>+I18</f>
        <v>57300000</v>
      </c>
      <c r="K18" s="6">
        <v>0</v>
      </c>
      <c r="L18" s="6">
        <v>0</v>
      </c>
      <c r="M18" s="7" t="s">
        <v>42</v>
      </c>
      <c r="N18" s="6" t="s">
        <v>36</v>
      </c>
      <c r="O18" s="4" t="s">
        <v>77</v>
      </c>
      <c r="P18" s="6">
        <v>5529696</v>
      </c>
      <c r="Q18" s="8" t="s">
        <v>78</v>
      </c>
      <c r="R18" s="7" t="s">
        <v>19</v>
      </c>
      <c r="S18" s="7" t="s">
        <v>19</v>
      </c>
    </row>
    <row r="19" spans="1:19" ht="120">
      <c r="A19" s="4">
        <v>80111604</v>
      </c>
      <c r="B19" s="40" t="s">
        <v>194</v>
      </c>
      <c r="C19" s="6">
        <v>7</v>
      </c>
      <c r="D19" s="6">
        <v>7</v>
      </c>
      <c r="E19" s="6">
        <v>5</v>
      </c>
      <c r="F19" s="6">
        <v>1</v>
      </c>
      <c r="G19" s="10" t="s">
        <v>37</v>
      </c>
      <c r="H19" s="6">
        <v>1</v>
      </c>
      <c r="I19" s="23">
        <v>27166666</v>
      </c>
      <c r="J19" s="23">
        <v>27166666</v>
      </c>
      <c r="K19" s="6">
        <v>0</v>
      </c>
      <c r="L19" s="6">
        <v>0</v>
      </c>
      <c r="M19" s="7" t="s">
        <v>42</v>
      </c>
      <c r="N19" s="6" t="s">
        <v>36</v>
      </c>
      <c r="O19" s="4" t="s">
        <v>77</v>
      </c>
      <c r="P19" s="6">
        <v>5529696</v>
      </c>
      <c r="Q19" s="8" t="s">
        <v>78</v>
      </c>
      <c r="R19" s="7" t="s">
        <v>19</v>
      </c>
      <c r="S19" s="7" t="s">
        <v>19</v>
      </c>
    </row>
    <row r="20" spans="1:19" ht="105">
      <c r="A20" s="4">
        <v>80111604</v>
      </c>
      <c r="B20" s="40" t="s">
        <v>195</v>
      </c>
      <c r="C20" s="6">
        <v>7</v>
      </c>
      <c r="D20" s="6">
        <v>7</v>
      </c>
      <c r="E20" s="6">
        <v>5</v>
      </c>
      <c r="F20" s="6">
        <v>1</v>
      </c>
      <c r="G20" s="10" t="s">
        <v>37</v>
      </c>
      <c r="H20" s="6">
        <v>1</v>
      </c>
      <c r="I20" s="23">
        <v>46200000</v>
      </c>
      <c r="J20" s="23">
        <v>46200000</v>
      </c>
      <c r="K20" s="6">
        <v>0</v>
      </c>
      <c r="L20" s="6">
        <v>0</v>
      </c>
      <c r="M20" s="7" t="s">
        <v>42</v>
      </c>
      <c r="N20" s="6" t="s">
        <v>36</v>
      </c>
      <c r="O20" s="4" t="s">
        <v>77</v>
      </c>
      <c r="P20" s="6">
        <v>5529696</v>
      </c>
      <c r="Q20" s="8" t="s">
        <v>78</v>
      </c>
      <c r="R20" s="7" t="s">
        <v>19</v>
      </c>
      <c r="S20" s="7" t="s">
        <v>19</v>
      </c>
    </row>
    <row r="21" spans="1:19" ht="105">
      <c r="A21" s="4">
        <v>80111604</v>
      </c>
      <c r="B21" s="40" t="s">
        <v>196</v>
      </c>
      <c r="C21" s="6">
        <v>7</v>
      </c>
      <c r="D21" s="6">
        <v>7</v>
      </c>
      <c r="E21" s="6">
        <v>5</v>
      </c>
      <c r="F21" s="6">
        <v>1</v>
      </c>
      <c r="G21" s="10" t="s">
        <v>37</v>
      </c>
      <c r="H21" s="6">
        <v>1</v>
      </c>
      <c r="I21" s="23">
        <v>45000000</v>
      </c>
      <c r="J21" s="23">
        <v>45000000</v>
      </c>
      <c r="K21" s="6">
        <v>0</v>
      </c>
      <c r="L21" s="6">
        <v>0</v>
      </c>
      <c r="M21" s="7" t="s">
        <v>42</v>
      </c>
      <c r="N21" s="6" t="s">
        <v>36</v>
      </c>
      <c r="O21" s="4" t="s">
        <v>77</v>
      </c>
      <c r="P21" s="6">
        <v>5529696</v>
      </c>
      <c r="Q21" s="8" t="s">
        <v>78</v>
      </c>
      <c r="R21" s="7" t="s">
        <v>19</v>
      </c>
      <c r="S21" s="7" t="s">
        <v>19</v>
      </c>
    </row>
    <row r="22" spans="1:19" ht="105">
      <c r="A22" s="4">
        <v>80111604</v>
      </c>
      <c r="B22" s="40" t="s">
        <v>197</v>
      </c>
      <c r="C22" s="6">
        <v>7</v>
      </c>
      <c r="D22" s="6">
        <v>7</v>
      </c>
      <c r="E22" s="6">
        <v>5</v>
      </c>
      <c r="F22" s="6">
        <v>1</v>
      </c>
      <c r="G22" s="10" t="s">
        <v>37</v>
      </c>
      <c r="H22" s="6">
        <v>1</v>
      </c>
      <c r="I22" s="23">
        <v>51333333</v>
      </c>
      <c r="J22" s="23">
        <v>51333333</v>
      </c>
      <c r="K22" s="6">
        <v>0</v>
      </c>
      <c r="L22" s="6">
        <v>0</v>
      </c>
      <c r="M22" s="7" t="s">
        <v>42</v>
      </c>
      <c r="N22" s="6" t="s">
        <v>36</v>
      </c>
      <c r="O22" s="4" t="s">
        <v>77</v>
      </c>
      <c r="P22" s="6">
        <v>5529696</v>
      </c>
      <c r="Q22" s="8" t="s">
        <v>78</v>
      </c>
      <c r="R22" s="7" t="s">
        <v>19</v>
      </c>
      <c r="S22" s="7" t="s">
        <v>19</v>
      </c>
    </row>
    <row r="23" spans="1:19" ht="60">
      <c r="A23" s="4" t="s">
        <v>21</v>
      </c>
      <c r="B23" s="5" t="s">
        <v>22</v>
      </c>
      <c r="C23" s="6">
        <v>3</v>
      </c>
      <c r="D23" s="6">
        <v>3</v>
      </c>
      <c r="E23" s="10">
        <v>1</v>
      </c>
      <c r="F23" s="12">
        <v>0</v>
      </c>
      <c r="G23" s="6" t="s">
        <v>39</v>
      </c>
      <c r="H23" s="6">
        <v>1</v>
      </c>
      <c r="I23" s="23">
        <v>1100750</v>
      </c>
      <c r="J23" s="23">
        <v>1100750</v>
      </c>
      <c r="K23" s="6">
        <v>0</v>
      </c>
      <c r="L23" s="6">
        <v>0</v>
      </c>
      <c r="M23" s="7" t="s">
        <v>42</v>
      </c>
      <c r="N23" s="6" t="s">
        <v>36</v>
      </c>
      <c r="O23" s="4" t="s">
        <v>183</v>
      </c>
      <c r="P23" s="6">
        <v>5529696</v>
      </c>
      <c r="Q23" s="8" t="s">
        <v>184</v>
      </c>
      <c r="R23" s="7" t="s">
        <v>19</v>
      </c>
      <c r="S23" s="7" t="s">
        <v>19</v>
      </c>
    </row>
    <row r="24" spans="1:19" ht="105">
      <c r="A24" s="4">
        <v>80111604</v>
      </c>
      <c r="B24" s="5" t="s">
        <v>50</v>
      </c>
      <c r="C24" s="6">
        <v>1</v>
      </c>
      <c r="D24" s="6">
        <v>1</v>
      </c>
      <c r="E24" s="4">
        <v>6</v>
      </c>
      <c r="F24" s="12">
        <v>1</v>
      </c>
      <c r="G24" s="10" t="s">
        <v>37</v>
      </c>
      <c r="H24" s="6">
        <v>1</v>
      </c>
      <c r="I24" s="23">
        <v>47190660</v>
      </c>
      <c r="J24" s="23">
        <v>47190660</v>
      </c>
      <c r="K24" s="6">
        <v>0</v>
      </c>
      <c r="L24" s="6">
        <v>0</v>
      </c>
      <c r="M24" s="7" t="s">
        <v>42</v>
      </c>
      <c r="N24" s="6" t="s">
        <v>36</v>
      </c>
      <c r="O24" s="4" t="s">
        <v>183</v>
      </c>
      <c r="P24" s="6">
        <v>5529696</v>
      </c>
      <c r="Q24" s="8" t="s">
        <v>184</v>
      </c>
      <c r="R24" s="7" t="s">
        <v>19</v>
      </c>
      <c r="S24" s="7" t="s">
        <v>19</v>
      </c>
    </row>
    <row r="25" spans="1:19" ht="105">
      <c r="A25" s="4">
        <v>80111604</v>
      </c>
      <c r="B25" s="5" t="s">
        <v>51</v>
      </c>
      <c r="C25" s="6">
        <v>1</v>
      </c>
      <c r="D25" s="6">
        <v>1</v>
      </c>
      <c r="E25" s="4">
        <v>5</v>
      </c>
      <c r="F25" s="10">
        <v>1</v>
      </c>
      <c r="G25" s="10" t="s">
        <v>37</v>
      </c>
      <c r="H25" s="6">
        <v>1</v>
      </c>
      <c r="I25" s="23">
        <v>15965000</v>
      </c>
      <c r="J25" s="23">
        <v>15965000</v>
      </c>
      <c r="K25" s="6">
        <v>0</v>
      </c>
      <c r="L25" s="6">
        <v>0</v>
      </c>
      <c r="M25" s="7" t="s">
        <v>42</v>
      </c>
      <c r="N25" s="6" t="s">
        <v>36</v>
      </c>
      <c r="O25" s="4" t="s">
        <v>183</v>
      </c>
      <c r="P25" s="6">
        <v>5529696</v>
      </c>
      <c r="Q25" s="8" t="s">
        <v>184</v>
      </c>
      <c r="R25" s="7" t="s">
        <v>19</v>
      </c>
      <c r="S25" s="7" t="s">
        <v>19</v>
      </c>
    </row>
    <row r="26" spans="1:19" ht="105">
      <c r="A26" s="4">
        <v>80111604</v>
      </c>
      <c r="B26" s="5" t="s">
        <v>52</v>
      </c>
      <c r="C26" s="6">
        <v>1</v>
      </c>
      <c r="D26" s="6">
        <v>1</v>
      </c>
      <c r="E26" s="4">
        <v>6</v>
      </c>
      <c r="F26" s="10">
        <v>1</v>
      </c>
      <c r="G26" s="10" t="s">
        <v>37</v>
      </c>
      <c r="H26" s="6">
        <v>1</v>
      </c>
      <c r="I26" s="23">
        <v>19251912</v>
      </c>
      <c r="J26" s="23">
        <v>19251912</v>
      </c>
      <c r="K26" s="6">
        <v>0</v>
      </c>
      <c r="L26" s="6">
        <v>0</v>
      </c>
      <c r="M26" s="7" t="s">
        <v>42</v>
      </c>
      <c r="N26" s="6" t="s">
        <v>36</v>
      </c>
      <c r="O26" s="4" t="s">
        <v>183</v>
      </c>
      <c r="P26" s="6">
        <v>5529696</v>
      </c>
      <c r="Q26" s="8" t="s">
        <v>184</v>
      </c>
      <c r="R26" s="7" t="s">
        <v>19</v>
      </c>
      <c r="S26" s="7" t="s">
        <v>19</v>
      </c>
    </row>
    <row r="27" spans="1:19" ht="105">
      <c r="A27" s="4">
        <v>80111604</v>
      </c>
      <c r="B27" s="5" t="s">
        <v>70</v>
      </c>
      <c r="C27" s="6">
        <v>6</v>
      </c>
      <c r="D27" s="6">
        <v>6</v>
      </c>
      <c r="E27" s="10">
        <v>2</v>
      </c>
      <c r="F27" s="10">
        <v>1</v>
      </c>
      <c r="G27" s="10" t="s">
        <v>37</v>
      </c>
      <c r="H27" s="6">
        <v>1</v>
      </c>
      <c r="I27" s="23">
        <v>7982500</v>
      </c>
      <c r="J27" s="23">
        <v>7982500</v>
      </c>
      <c r="K27" s="6">
        <v>0</v>
      </c>
      <c r="L27" s="6">
        <v>0</v>
      </c>
      <c r="M27" s="7" t="s">
        <v>42</v>
      </c>
      <c r="N27" s="6" t="s">
        <v>36</v>
      </c>
      <c r="O27" s="4" t="s">
        <v>183</v>
      </c>
      <c r="P27" s="6">
        <v>5529696</v>
      </c>
      <c r="Q27" s="8" t="s">
        <v>184</v>
      </c>
      <c r="R27" s="7" t="s">
        <v>19</v>
      </c>
      <c r="S27" s="7" t="s">
        <v>19</v>
      </c>
    </row>
    <row r="28" spans="1:19" ht="105">
      <c r="A28" s="4">
        <v>80111604</v>
      </c>
      <c r="B28" s="5" t="s">
        <v>53</v>
      </c>
      <c r="C28" s="6">
        <v>7</v>
      </c>
      <c r="D28" s="6">
        <v>7</v>
      </c>
      <c r="E28" s="6">
        <v>3</v>
      </c>
      <c r="F28" s="6">
        <v>1</v>
      </c>
      <c r="G28" s="10" t="s">
        <v>37</v>
      </c>
      <c r="H28" s="6">
        <v>1</v>
      </c>
      <c r="I28" s="23">
        <v>24500000</v>
      </c>
      <c r="J28" s="23">
        <v>24500000</v>
      </c>
      <c r="K28" s="6">
        <v>0</v>
      </c>
      <c r="L28" s="6">
        <v>0</v>
      </c>
      <c r="M28" s="7" t="s">
        <v>42</v>
      </c>
      <c r="N28" s="6" t="s">
        <v>36</v>
      </c>
      <c r="O28" s="4" t="s">
        <v>183</v>
      </c>
      <c r="P28" s="6">
        <v>5529696</v>
      </c>
      <c r="Q28" s="8" t="s">
        <v>184</v>
      </c>
      <c r="R28" s="7" t="s">
        <v>19</v>
      </c>
      <c r="S28" s="7" t="s">
        <v>19</v>
      </c>
    </row>
    <row r="29" spans="1:19" ht="135">
      <c r="A29" s="4">
        <v>80111604</v>
      </c>
      <c r="B29" s="5" t="s">
        <v>200</v>
      </c>
      <c r="C29" s="6">
        <v>9</v>
      </c>
      <c r="D29" s="6">
        <v>9</v>
      </c>
      <c r="E29" s="6">
        <v>3</v>
      </c>
      <c r="F29" s="6">
        <v>1</v>
      </c>
      <c r="G29" s="10" t="s">
        <v>37</v>
      </c>
      <c r="H29" s="6">
        <v>1</v>
      </c>
      <c r="I29" s="23">
        <v>10208000</v>
      </c>
      <c r="J29" s="23">
        <v>10208000</v>
      </c>
      <c r="K29" s="6">
        <v>0</v>
      </c>
      <c r="L29" s="6">
        <v>0</v>
      </c>
      <c r="M29" s="7" t="s">
        <v>42</v>
      </c>
      <c r="N29" s="6" t="s">
        <v>36</v>
      </c>
      <c r="O29" s="4" t="s">
        <v>183</v>
      </c>
      <c r="P29" s="6">
        <v>5529696</v>
      </c>
      <c r="Q29" s="8" t="s">
        <v>184</v>
      </c>
      <c r="R29" s="7" t="s">
        <v>19</v>
      </c>
      <c r="S29" s="7" t="s">
        <v>19</v>
      </c>
    </row>
    <row r="30" spans="1:19" ht="120">
      <c r="A30" s="4">
        <v>80111604</v>
      </c>
      <c r="B30" s="5" t="s">
        <v>201</v>
      </c>
      <c r="C30" s="6">
        <v>11</v>
      </c>
      <c r="D30" s="6">
        <v>11</v>
      </c>
      <c r="E30" s="6">
        <v>1</v>
      </c>
      <c r="F30" s="6">
        <v>1</v>
      </c>
      <c r="G30" s="10" t="s">
        <v>37</v>
      </c>
      <c r="H30" s="6">
        <v>1</v>
      </c>
      <c r="I30" s="23">
        <v>10800000</v>
      </c>
      <c r="J30" s="23">
        <v>10800000</v>
      </c>
      <c r="K30" s="6">
        <v>0</v>
      </c>
      <c r="L30" s="6">
        <v>0</v>
      </c>
      <c r="M30" s="7" t="s">
        <v>42</v>
      </c>
      <c r="N30" s="6" t="s">
        <v>36</v>
      </c>
      <c r="O30" s="4" t="s">
        <v>183</v>
      </c>
      <c r="P30" s="6">
        <v>5529696</v>
      </c>
      <c r="Q30" s="8" t="s">
        <v>184</v>
      </c>
      <c r="R30" s="7" t="s">
        <v>19</v>
      </c>
      <c r="S30" s="7" t="s">
        <v>19</v>
      </c>
    </row>
    <row r="31" spans="1:19" ht="90.75" customHeight="1">
      <c r="A31" s="4">
        <v>80111604</v>
      </c>
      <c r="B31" s="5" t="s">
        <v>52</v>
      </c>
      <c r="C31" s="6">
        <v>6</v>
      </c>
      <c r="D31" s="6">
        <v>6</v>
      </c>
      <c r="E31" s="6">
        <v>6</v>
      </c>
      <c r="F31" s="6">
        <v>1</v>
      </c>
      <c r="G31" s="10" t="s">
        <v>37</v>
      </c>
      <c r="H31" s="6">
        <v>1</v>
      </c>
      <c r="I31" s="23">
        <v>38000000</v>
      </c>
      <c r="J31" s="23">
        <v>38000000</v>
      </c>
      <c r="K31" s="6">
        <v>0</v>
      </c>
      <c r="L31" s="6">
        <v>0</v>
      </c>
      <c r="M31" s="7" t="s">
        <v>42</v>
      </c>
      <c r="N31" s="6" t="s">
        <v>36</v>
      </c>
      <c r="O31" s="4" t="s">
        <v>183</v>
      </c>
      <c r="P31" s="6">
        <v>5529696</v>
      </c>
      <c r="Q31" s="8" t="s">
        <v>184</v>
      </c>
      <c r="R31" s="7" t="s">
        <v>19</v>
      </c>
      <c r="S31" s="7" t="s">
        <v>19</v>
      </c>
    </row>
    <row r="32" spans="1:19" ht="105">
      <c r="A32" s="10">
        <v>80101500</v>
      </c>
      <c r="B32" s="5" t="s">
        <v>54</v>
      </c>
      <c r="C32" s="14">
        <v>3</v>
      </c>
      <c r="D32" s="14">
        <v>3</v>
      </c>
      <c r="E32" s="10">
        <v>1</v>
      </c>
      <c r="F32" s="12">
        <v>1</v>
      </c>
      <c r="G32" s="14" t="s">
        <v>39</v>
      </c>
      <c r="H32" s="14">
        <v>1</v>
      </c>
      <c r="I32" s="23">
        <v>9436700</v>
      </c>
      <c r="J32" s="23">
        <v>9436700</v>
      </c>
      <c r="K32" s="14">
        <v>0</v>
      </c>
      <c r="L32" s="14">
        <v>0</v>
      </c>
      <c r="M32" s="24" t="s">
        <v>42</v>
      </c>
      <c r="N32" s="14" t="s">
        <v>36</v>
      </c>
      <c r="O32" s="13" t="s">
        <v>23</v>
      </c>
      <c r="P32" s="6">
        <v>5529696</v>
      </c>
      <c r="Q32" s="8" t="s">
        <v>24</v>
      </c>
      <c r="R32" s="24" t="s">
        <v>19</v>
      </c>
      <c r="S32" s="24" t="s">
        <v>19</v>
      </c>
    </row>
    <row r="33" spans="1:19" ht="210">
      <c r="A33" s="10">
        <v>80111604</v>
      </c>
      <c r="B33" s="5" t="s">
        <v>134</v>
      </c>
      <c r="C33" s="14">
        <v>8</v>
      </c>
      <c r="D33" s="14">
        <v>9</v>
      </c>
      <c r="E33" s="10">
        <v>3</v>
      </c>
      <c r="F33" s="12">
        <v>1</v>
      </c>
      <c r="G33" s="10" t="s">
        <v>37</v>
      </c>
      <c r="H33" s="14">
        <v>1</v>
      </c>
      <c r="I33" s="23">
        <v>22202400</v>
      </c>
      <c r="J33" s="23">
        <v>22202400</v>
      </c>
      <c r="K33" s="14">
        <v>0</v>
      </c>
      <c r="L33" s="14">
        <v>0</v>
      </c>
      <c r="M33" s="24" t="s">
        <v>42</v>
      </c>
      <c r="N33" s="14" t="s">
        <v>36</v>
      </c>
      <c r="O33" s="13" t="s">
        <v>23</v>
      </c>
      <c r="P33" s="6">
        <v>5529696</v>
      </c>
      <c r="Q33" s="8" t="s">
        <v>24</v>
      </c>
      <c r="R33" s="24" t="s">
        <v>19</v>
      </c>
      <c r="S33" s="24" t="s">
        <v>19</v>
      </c>
    </row>
    <row r="34" spans="1:19" ht="105">
      <c r="A34" s="10">
        <v>80111604</v>
      </c>
      <c r="B34" s="5" t="s">
        <v>135</v>
      </c>
      <c r="C34" s="14">
        <v>8</v>
      </c>
      <c r="D34" s="14">
        <v>9</v>
      </c>
      <c r="E34" s="10">
        <v>3</v>
      </c>
      <c r="F34" s="12">
        <v>1</v>
      </c>
      <c r="G34" s="10" t="s">
        <v>37</v>
      </c>
      <c r="H34" s="14">
        <v>1</v>
      </c>
      <c r="I34" s="23">
        <v>35994800</v>
      </c>
      <c r="J34" s="23">
        <v>35994800</v>
      </c>
      <c r="K34" s="14">
        <v>0</v>
      </c>
      <c r="L34" s="14">
        <v>0</v>
      </c>
      <c r="M34" s="24" t="s">
        <v>42</v>
      </c>
      <c r="N34" s="14" t="s">
        <v>36</v>
      </c>
      <c r="O34" s="13" t="s">
        <v>23</v>
      </c>
      <c r="P34" s="6">
        <v>5529696</v>
      </c>
      <c r="Q34" s="8" t="s">
        <v>24</v>
      </c>
      <c r="R34" s="24" t="s">
        <v>19</v>
      </c>
      <c r="S34" s="24" t="s">
        <v>19</v>
      </c>
    </row>
    <row r="35" spans="1:19" ht="90">
      <c r="A35" s="10">
        <v>80111604</v>
      </c>
      <c r="B35" s="5" t="s">
        <v>137</v>
      </c>
      <c r="C35" s="14">
        <v>8</v>
      </c>
      <c r="D35" s="14">
        <v>9</v>
      </c>
      <c r="E35" s="10">
        <v>3</v>
      </c>
      <c r="F35" s="12">
        <v>1</v>
      </c>
      <c r="G35" s="10" t="s">
        <v>37</v>
      </c>
      <c r="H35" s="14">
        <v>1</v>
      </c>
      <c r="I35" s="23">
        <v>22202400</v>
      </c>
      <c r="J35" s="23">
        <v>22202400</v>
      </c>
      <c r="K35" s="14">
        <v>0</v>
      </c>
      <c r="L35" s="14">
        <v>0</v>
      </c>
      <c r="M35" s="24" t="s">
        <v>42</v>
      </c>
      <c r="N35" s="14" t="s">
        <v>36</v>
      </c>
      <c r="O35" s="13" t="s">
        <v>23</v>
      </c>
      <c r="P35" s="6">
        <v>5529696</v>
      </c>
      <c r="Q35" s="8" t="s">
        <v>24</v>
      </c>
      <c r="R35" s="24" t="s">
        <v>19</v>
      </c>
      <c r="S35" s="24" t="s">
        <v>19</v>
      </c>
    </row>
    <row r="36" spans="1:19" ht="165">
      <c r="A36" s="4">
        <v>80131502</v>
      </c>
      <c r="B36" s="5" t="s">
        <v>25</v>
      </c>
      <c r="C36" s="6">
        <v>8</v>
      </c>
      <c r="D36" s="6">
        <v>8</v>
      </c>
      <c r="E36" s="6">
        <v>3</v>
      </c>
      <c r="F36" s="6">
        <v>1</v>
      </c>
      <c r="G36" s="11" t="s">
        <v>38</v>
      </c>
      <c r="H36" s="6">
        <v>1</v>
      </c>
      <c r="I36" s="23">
        <v>521641768</v>
      </c>
      <c r="J36" s="23">
        <v>521641768</v>
      </c>
      <c r="K36" s="6">
        <v>0</v>
      </c>
      <c r="L36" s="6">
        <v>0</v>
      </c>
      <c r="M36" s="7" t="s">
        <v>42</v>
      </c>
      <c r="N36" s="6" t="s">
        <v>36</v>
      </c>
      <c r="O36" s="4" t="s">
        <v>26</v>
      </c>
      <c r="P36" s="6">
        <v>5529696</v>
      </c>
      <c r="Q36" s="8" t="s">
        <v>27</v>
      </c>
      <c r="R36" s="24" t="s">
        <v>19</v>
      </c>
      <c r="S36" s="24" t="s">
        <v>19</v>
      </c>
    </row>
    <row r="37" spans="1:19" ht="150">
      <c r="A37" s="4">
        <v>78181701</v>
      </c>
      <c r="B37" s="9" t="s">
        <v>169</v>
      </c>
      <c r="C37" s="6">
        <v>3</v>
      </c>
      <c r="D37" s="6">
        <v>3</v>
      </c>
      <c r="E37" s="6">
        <v>5</v>
      </c>
      <c r="F37" s="6">
        <v>1</v>
      </c>
      <c r="G37" s="10" t="s">
        <v>40</v>
      </c>
      <c r="H37" s="6">
        <v>1</v>
      </c>
      <c r="I37" s="23">
        <v>25000000</v>
      </c>
      <c r="J37" s="23">
        <v>25000000</v>
      </c>
      <c r="K37" s="6">
        <v>0</v>
      </c>
      <c r="L37" s="6">
        <v>0</v>
      </c>
      <c r="M37" s="7" t="s">
        <v>42</v>
      </c>
      <c r="N37" s="6" t="s">
        <v>36</v>
      </c>
      <c r="O37" s="4" t="s">
        <v>26</v>
      </c>
      <c r="P37" s="6">
        <v>5529696</v>
      </c>
      <c r="Q37" s="8" t="s">
        <v>27</v>
      </c>
      <c r="R37" s="7" t="s">
        <v>19</v>
      </c>
      <c r="S37" s="7" t="s">
        <v>19</v>
      </c>
    </row>
    <row r="38" spans="1:19" ht="163.5" customHeight="1">
      <c r="A38" s="4">
        <v>76111501</v>
      </c>
      <c r="B38" s="5" t="s">
        <v>168</v>
      </c>
      <c r="C38" s="6">
        <v>4</v>
      </c>
      <c r="D38" s="6">
        <v>4</v>
      </c>
      <c r="E38" s="6">
        <v>7</v>
      </c>
      <c r="F38" s="6">
        <v>1</v>
      </c>
      <c r="G38" s="10" t="s">
        <v>40</v>
      </c>
      <c r="H38" s="6">
        <v>1</v>
      </c>
      <c r="I38" s="23">
        <v>198522704.62</v>
      </c>
      <c r="J38" s="23">
        <v>198522704.62</v>
      </c>
      <c r="K38" s="6">
        <v>0</v>
      </c>
      <c r="L38" s="6">
        <v>0</v>
      </c>
      <c r="M38" s="7" t="s">
        <v>42</v>
      </c>
      <c r="N38" s="6" t="s">
        <v>36</v>
      </c>
      <c r="O38" s="4" t="s">
        <v>26</v>
      </c>
      <c r="P38" s="6">
        <v>5529696</v>
      </c>
      <c r="Q38" s="8" t="s">
        <v>27</v>
      </c>
      <c r="R38" s="7" t="s">
        <v>19</v>
      </c>
      <c r="S38" s="7" t="s">
        <v>19</v>
      </c>
    </row>
    <row r="39" spans="1:19" ht="210">
      <c r="A39" s="4" t="s">
        <v>132</v>
      </c>
      <c r="B39" s="15" t="s">
        <v>55</v>
      </c>
      <c r="C39" s="6">
        <v>4</v>
      </c>
      <c r="D39" s="6">
        <v>4</v>
      </c>
      <c r="E39" s="6">
        <v>8</v>
      </c>
      <c r="F39" s="6">
        <v>1</v>
      </c>
      <c r="G39" s="6" t="s">
        <v>39</v>
      </c>
      <c r="H39" s="6">
        <v>1</v>
      </c>
      <c r="I39" s="23">
        <v>60000000</v>
      </c>
      <c r="J39" s="23">
        <v>60000000</v>
      </c>
      <c r="K39" s="6">
        <v>0</v>
      </c>
      <c r="L39" s="6">
        <v>0</v>
      </c>
      <c r="M39" s="7" t="s">
        <v>42</v>
      </c>
      <c r="N39" s="6" t="s">
        <v>36</v>
      </c>
      <c r="O39" s="4" t="s">
        <v>26</v>
      </c>
      <c r="P39" s="6">
        <v>5529696</v>
      </c>
      <c r="Q39" s="8" t="s">
        <v>27</v>
      </c>
      <c r="R39" s="7" t="s">
        <v>19</v>
      </c>
      <c r="S39" s="7" t="s">
        <v>19</v>
      </c>
    </row>
    <row r="40" spans="1:19" ht="45">
      <c r="A40" s="4">
        <v>78102200</v>
      </c>
      <c r="B40" s="5" t="s">
        <v>56</v>
      </c>
      <c r="C40" s="6">
        <v>5</v>
      </c>
      <c r="D40" s="6">
        <v>5</v>
      </c>
      <c r="E40" s="6">
        <v>7</v>
      </c>
      <c r="F40" s="6">
        <v>1</v>
      </c>
      <c r="G40" s="6" t="s">
        <v>39</v>
      </c>
      <c r="H40" s="6">
        <v>1</v>
      </c>
      <c r="I40" s="23">
        <v>20000000</v>
      </c>
      <c r="J40" s="23">
        <v>20000000</v>
      </c>
      <c r="K40" s="6">
        <v>0</v>
      </c>
      <c r="L40" s="6">
        <v>0</v>
      </c>
      <c r="M40" s="7" t="s">
        <v>42</v>
      </c>
      <c r="N40" s="6" t="s">
        <v>36</v>
      </c>
      <c r="O40" s="4" t="s">
        <v>26</v>
      </c>
      <c r="P40" s="6">
        <v>5529696</v>
      </c>
      <c r="Q40" s="8" t="s">
        <v>27</v>
      </c>
      <c r="R40" s="7" t="s">
        <v>19</v>
      </c>
      <c r="S40" s="7" t="s">
        <v>19</v>
      </c>
    </row>
    <row r="41" spans="1:19" ht="180">
      <c r="A41" s="4">
        <v>841315500</v>
      </c>
      <c r="B41" s="5" t="s">
        <v>28</v>
      </c>
      <c r="C41" s="6">
        <v>4</v>
      </c>
      <c r="D41" s="6">
        <v>4</v>
      </c>
      <c r="E41" s="6">
        <v>12</v>
      </c>
      <c r="F41" s="6">
        <v>1</v>
      </c>
      <c r="G41" s="16" t="s">
        <v>41</v>
      </c>
      <c r="H41" s="6">
        <v>1</v>
      </c>
      <c r="I41" s="23">
        <v>224044913</v>
      </c>
      <c r="J41" s="23">
        <v>224044913</v>
      </c>
      <c r="K41" s="6">
        <v>0</v>
      </c>
      <c r="L41" s="6">
        <v>0</v>
      </c>
      <c r="M41" s="7" t="s">
        <v>42</v>
      </c>
      <c r="N41" s="6" t="s">
        <v>36</v>
      </c>
      <c r="O41" s="4" t="s">
        <v>26</v>
      </c>
      <c r="P41" s="6">
        <v>5529696</v>
      </c>
      <c r="Q41" s="8" t="s">
        <v>27</v>
      </c>
      <c r="R41" s="7" t="s">
        <v>19</v>
      </c>
      <c r="S41" s="7" t="s">
        <v>19</v>
      </c>
    </row>
    <row r="42" spans="1:19" ht="75">
      <c r="A42" s="4" t="s">
        <v>33</v>
      </c>
      <c r="B42" s="5" t="s">
        <v>29</v>
      </c>
      <c r="C42" s="6">
        <v>5</v>
      </c>
      <c r="D42" s="6">
        <v>5</v>
      </c>
      <c r="E42" s="6">
        <v>12</v>
      </c>
      <c r="F42" s="6">
        <v>1</v>
      </c>
      <c r="G42" s="6" t="s">
        <v>39</v>
      </c>
      <c r="H42" s="6">
        <v>1</v>
      </c>
      <c r="I42" s="23">
        <v>9743400</v>
      </c>
      <c r="J42" s="23">
        <v>9743400</v>
      </c>
      <c r="K42" s="6">
        <v>0</v>
      </c>
      <c r="L42" s="6">
        <v>0</v>
      </c>
      <c r="M42" s="7" t="s">
        <v>42</v>
      </c>
      <c r="N42" s="6" t="s">
        <v>36</v>
      </c>
      <c r="O42" s="4" t="s">
        <v>26</v>
      </c>
      <c r="P42" s="6">
        <v>5529696</v>
      </c>
      <c r="Q42" s="8" t="s">
        <v>27</v>
      </c>
      <c r="R42" s="7" t="s">
        <v>19</v>
      </c>
      <c r="S42" s="7" t="s">
        <v>19</v>
      </c>
    </row>
    <row r="43" spans="1:19" ht="165" customHeight="1">
      <c r="A43" s="4">
        <v>80111604</v>
      </c>
      <c r="B43" s="5" t="s">
        <v>57</v>
      </c>
      <c r="C43" s="6">
        <v>1</v>
      </c>
      <c r="D43" s="6">
        <v>1</v>
      </c>
      <c r="E43" s="6">
        <v>6</v>
      </c>
      <c r="F43" s="6">
        <v>1</v>
      </c>
      <c r="G43" s="10" t="s">
        <v>37</v>
      </c>
      <c r="H43" s="6">
        <v>1</v>
      </c>
      <c r="I43" s="23">
        <v>19251912</v>
      </c>
      <c r="J43" s="23">
        <v>19251912</v>
      </c>
      <c r="K43" s="6">
        <v>0</v>
      </c>
      <c r="L43" s="6">
        <v>0</v>
      </c>
      <c r="M43" s="7" t="s">
        <v>42</v>
      </c>
      <c r="N43" s="6" t="s">
        <v>36</v>
      </c>
      <c r="O43" s="4" t="s">
        <v>26</v>
      </c>
      <c r="P43" s="6">
        <v>5529696</v>
      </c>
      <c r="Q43" s="8" t="s">
        <v>27</v>
      </c>
      <c r="R43" s="7" t="s">
        <v>19</v>
      </c>
      <c r="S43" s="7" t="s">
        <v>19</v>
      </c>
    </row>
    <row r="44" spans="1:19" ht="165" customHeight="1">
      <c r="A44" s="4">
        <v>80111604</v>
      </c>
      <c r="B44" s="5" t="s">
        <v>57</v>
      </c>
      <c r="C44" s="6">
        <v>7</v>
      </c>
      <c r="D44" s="6">
        <v>7</v>
      </c>
      <c r="E44" s="6">
        <v>5</v>
      </c>
      <c r="F44" s="6">
        <v>1</v>
      </c>
      <c r="G44" s="10" t="s">
        <v>37</v>
      </c>
      <c r="H44" s="6">
        <v>1</v>
      </c>
      <c r="I44" s="23">
        <v>22871333</v>
      </c>
      <c r="J44" s="23">
        <v>22871333</v>
      </c>
      <c r="K44" s="6">
        <v>0</v>
      </c>
      <c r="L44" s="6">
        <v>0</v>
      </c>
      <c r="M44" s="7" t="s">
        <v>42</v>
      </c>
      <c r="N44" s="6" t="s">
        <v>36</v>
      </c>
      <c r="O44" s="4" t="s">
        <v>26</v>
      </c>
      <c r="P44" s="6">
        <v>5529696</v>
      </c>
      <c r="Q44" s="8" t="s">
        <v>27</v>
      </c>
      <c r="R44" s="7" t="s">
        <v>19</v>
      </c>
      <c r="S44" s="7" t="s">
        <v>19</v>
      </c>
    </row>
    <row r="45" spans="1:19" ht="75">
      <c r="A45" s="4">
        <v>52141501</v>
      </c>
      <c r="B45" s="5" t="s">
        <v>182</v>
      </c>
      <c r="C45" s="6">
        <v>10</v>
      </c>
      <c r="D45" s="6">
        <v>10</v>
      </c>
      <c r="E45" s="6">
        <v>1</v>
      </c>
      <c r="F45" s="6">
        <v>1</v>
      </c>
      <c r="G45" s="6" t="s">
        <v>39</v>
      </c>
      <c r="H45" s="6">
        <v>1</v>
      </c>
      <c r="I45" s="23">
        <v>3858700</v>
      </c>
      <c r="J45" s="23">
        <v>3858700</v>
      </c>
      <c r="K45" s="6">
        <v>0</v>
      </c>
      <c r="L45" s="6">
        <v>0</v>
      </c>
      <c r="M45" s="7" t="s">
        <v>42</v>
      </c>
      <c r="N45" s="6" t="s">
        <v>36</v>
      </c>
      <c r="O45" s="4" t="s">
        <v>26</v>
      </c>
      <c r="P45" s="6">
        <v>5529696</v>
      </c>
      <c r="Q45" s="8" t="s">
        <v>27</v>
      </c>
      <c r="R45" s="7" t="s">
        <v>19</v>
      </c>
      <c r="S45" s="7" t="s">
        <v>19</v>
      </c>
    </row>
    <row r="46" spans="1:19" ht="45">
      <c r="A46" s="4">
        <v>72101516</v>
      </c>
      <c r="B46" s="5" t="s">
        <v>71</v>
      </c>
      <c r="C46" s="6">
        <v>10</v>
      </c>
      <c r="D46" s="6">
        <v>10</v>
      </c>
      <c r="E46" s="6">
        <v>1</v>
      </c>
      <c r="F46" s="6">
        <v>1</v>
      </c>
      <c r="G46" s="6" t="s">
        <v>39</v>
      </c>
      <c r="H46" s="6">
        <v>1</v>
      </c>
      <c r="I46" s="23">
        <v>7399761</v>
      </c>
      <c r="J46" s="23">
        <v>7399761</v>
      </c>
      <c r="K46" s="6">
        <v>0</v>
      </c>
      <c r="L46" s="6">
        <v>0</v>
      </c>
      <c r="M46" s="7" t="s">
        <v>42</v>
      </c>
      <c r="N46" s="6" t="s">
        <v>36</v>
      </c>
      <c r="O46" s="4" t="s">
        <v>26</v>
      </c>
      <c r="P46" s="6">
        <v>5529696</v>
      </c>
      <c r="Q46" s="8" t="s">
        <v>27</v>
      </c>
      <c r="R46" s="7" t="s">
        <v>19</v>
      </c>
      <c r="S46" s="7" t="s">
        <v>19</v>
      </c>
    </row>
    <row r="47" spans="1:19" ht="75">
      <c r="A47" s="4">
        <v>80111604</v>
      </c>
      <c r="B47" s="5" t="s">
        <v>171</v>
      </c>
      <c r="C47" s="6">
        <v>10</v>
      </c>
      <c r="D47" s="6">
        <v>10</v>
      </c>
      <c r="E47" s="6">
        <v>2</v>
      </c>
      <c r="F47" s="6">
        <v>1</v>
      </c>
      <c r="G47" s="6" t="s">
        <v>39</v>
      </c>
      <c r="H47" s="6">
        <v>1</v>
      </c>
      <c r="I47" s="23">
        <v>8073600</v>
      </c>
      <c r="J47" s="23">
        <v>8073600</v>
      </c>
      <c r="K47" s="6">
        <v>0</v>
      </c>
      <c r="L47" s="6">
        <v>0</v>
      </c>
      <c r="M47" s="7" t="s">
        <v>42</v>
      </c>
      <c r="N47" s="6" t="s">
        <v>36</v>
      </c>
      <c r="O47" s="4" t="s">
        <v>26</v>
      </c>
      <c r="P47" s="6">
        <v>5529696</v>
      </c>
      <c r="Q47" s="8" t="s">
        <v>27</v>
      </c>
      <c r="R47" s="7" t="s">
        <v>19</v>
      </c>
      <c r="S47" s="7" t="s">
        <v>19</v>
      </c>
    </row>
    <row r="48" spans="1:19" ht="75">
      <c r="A48" s="4">
        <v>80111604</v>
      </c>
      <c r="B48" s="5" t="s">
        <v>171</v>
      </c>
      <c r="C48" s="6">
        <v>10</v>
      </c>
      <c r="D48" s="6">
        <v>10</v>
      </c>
      <c r="E48" s="6">
        <v>2</v>
      </c>
      <c r="F48" s="6">
        <v>1</v>
      </c>
      <c r="G48" s="6" t="s">
        <v>39</v>
      </c>
      <c r="H48" s="6">
        <v>1</v>
      </c>
      <c r="I48" s="23">
        <v>11572933</v>
      </c>
      <c r="J48" s="23">
        <v>11572933</v>
      </c>
      <c r="K48" s="6">
        <v>0</v>
      </c>
      <c r="L48" s="6">
        <v>0</v>
      </c>
      <c r="M48" s="7" t="s">
        <v>42</v>
      </c>
      <c r="N48" s="6" t="s">
        <v>36</v>
      </c>
      <c r="O48" s="4" t="s">
        <v>26</v>
      </c>
      <c r="P48" s="6">
        <v>5529696</v>
      </c>
      <c r="Q48" s="8" t="s">
        <v>27</v>
      </c>
      <c r="R48" s="7" t="s">
        <v>19</v>
      </c>
      <c r="S48" s="7" t="s">
        <v>19</v>
      </c>
    </row>
    <row r="49" spans="1:19" ht="75">
      <c r="A49" s="4">
        <v>80111604</v>
      </c>
      <c r="B49" s="5" t="s">
        <v>172</v>
      </c>
      <c r="C49" s="6">
        <v>10</v>
      </c>
      <c r="D49" s="6">
        <v>10</v>
      </c>
      <c r="E49" s="6">
        <v>2</v>
      </c>
      <c r="F49" s="6">
        <v>1</v>
      </c>
      <c r="G49" s="6" t="s">
        <v>39</v>
      </c>
      <c r="H49" s="6">
        <v>1</v>
      </c>
      <c r="I49" s="23">
        <v>11572933</v>
      </c>
      <c r="J49" s="23">
        <v>11572933</v>
      </c>
      <c r="K49" s="6">
        <v>0</v>
      </c>
      <c r="L49" s="6">
        <v>0</v>
      </c>
      <c r="M49" s="7" t="s">
        <v>42</v>
      </c>
      <c r="N49" s="6" t="s">
        <v>36</v>
      </c>
      <c r="O49" s="4" t="s">
        <v>26</v>
      </c>
      <c r="P49" s="6">
        <v>5529696</v>
      </c>
      <c r="Q49" s="8" t="s">
        <v>27</v>
      </c>
      <c r="R49" s="7" t="s">
        <v>19</v>
      </c>
      <c r="S49" s="7" t="s">
        <v>19</v>
      </c>
    </row>
    <row r="50" spans="1:19" ht="75">
      <c r="A50" s="4">
        <v>80111604</v>
      </c>
      <c r="B50" s="5" t="s">
        <v>173</v>
      </c>
      <c r="C50" s="6">
        <v>10</v>
      </c>
      <c r="D50" s="6">
        <v>10</v>
      </c>
      <c r="E50" s="6">
        <v>2</v>
      </c>
      <c r="F50" s="6">
        <v>1</v>
      </c>
      <c r="G50" s="6" t="s">
        <v>39</v>
      </c>
      <c r="H50" s="6">
        <v>1</v>
      </c>
      <c r="I50" s="23">
        <v>7888000</v>
      </c>
      <c r="J50" s="23">
        <v>7888000</v>
      </c>
      <c r="K50" s="6">
        <v>0</v>
      </c>
      <c r="L50" s="6">
        <v>0</v>
      </c>
      <c r="M50" s="7" t="s">
        <v>42</v>
      </c>
      <c r="N50" s="6" t="s">
        <v>36</v>
      </c>
      <c r="O50" s="4" t="s">
        <v>26</v>
      </c>
      <c r="P50" s="6">
        <v>5529696</v>
      </c>
      <c r="Q50" s="8" t="s">
        <v>27</v>
      </c>
      <c r="R50" s="7" t="s">
        <v>19</v>
      </c>
      <c r="S50" s="7" t="s">
        <v>19</v>
      </c>
    </row>
    <row r="51" spans="1:19" ht="75">
      <c r="A51" s="4">
        <v>80111604</v>
      </c>
      <c r="B51" s="5" t="s">
        <v>174</v>
      </c>
      <c r="C51" s="6">
        <v>10</v>
      </c>
      <c r="D51" s="6">
        <v>10</v>
      </c>
      <c r="E51" s="6">
        <v>2</v>
      </c>
      <c r="F51" s="6">
        <v>1</v>
      </c>
      <c r="G51" s="6" t="s">
        <v>39</v>
      </c>
      <c r="H51" s="6">
        <v>1</v>
      </c>
      <c r="I51" s="23">
        <v>11572933</v>
      </c>
      <c r="J51" s="23">
        <v>11572933</v>
      </c>
      <c r="K51" s="6">
        <v>0</v>
      </c>
      <c r="L51" s="6">
        <v>0</v>
      </c>
      <c r="M51" s="7" t="s">
        <v>42</v>
      </c>
      <c r="N51" s="6" t="s">
        <v>36</v>
      </c>
      <c r="O51" s="4" t="s">
        <v>26</v>
      </c>
      <c r="P51" s="6">
        <v>5529696</v>
      </c>
      <c r="Q51" s="8" t="s">
        <v>27</v>
      </c>
      <c r="R51" s="7" t="s">
        <v>19</v>
      </c>
      <c r="S51" s="7" t="s">
        <v>19</v>
      </c>
    </row>
    <row r="52" spans="1:19" ht="75">
      <c r="A52" s="4">
        <v>80111604</v>
      </c>
      <c r="B52" s="5" t="s">
        <v>173</v>
      </c>
      <c r="C52" s="6">
        <v>10</v>
      </c>
      <c r="D52" s="6">
        <v>10</v>
      </c>
      <c r="E52" s="6">
        <v>2</v>
      </c>
      <c r="F52" s="6">
        <v>1</v>
      </c>
      <c r="G52" s="6" t="s">
        <v>39</v>
      </c>
      <c r="H52" s="6">
        <v>1</v>
      </c>
      <c r="I52" s="23">
        <v>9728533</v>
      </c>
      <c r="J52" s="23">
        <v>9728533</v>
      </c>
      <c r="K52" s="6">
        <v>0</v>
      </c>
      <c r="L52" s="6">
        <v>0</v>
      </c>
      <c r="M52" s="7" t="s">
        <v>42</v>
      </c>
      <c r="N52" s="6" t="s">
        <v>36</v>
      </c>
      <c r="O52" s="4" t="s">
        <v>26</v>
      </c>
      <c r="P52" s="6">
        <v>5529696</v>
      </c>
      <c r="Q52" s="8" t="s">
        <v>27</v>
      </c>
      <c r="R52" s="7" t="s">
        <v>19</v>
      </c>
      <c r="S52" s="7" t="s">
        <v>19</v>
      </c>
    </row>
    <row r="53" spans="1:19" ht="120">
      <c r="A53" s="4">
        <v>80111604</v>
      </c>
      <c r="B53" s="5" t="s">
        <v>58</v>
      </c>
      <c r="C53" s="6">
        <v>2</v>
      </c>
      <c r="D53" s="6">
        <v>2</v>
      </c>
      <c r="E53" s="6">
        <v>10</v>
      </c>
      <c r="F53" s="6">
        <v>1</v>
      </c>
      <c r="G53" s="10" t="s">
        <v>37</v>
      </c>
      <c r="H53" s="6">
        <v>1</v>
      </c>
      <c r="I53" s="23">
        <v>15025880</v>
      </c>
      <c r="J53" s="23">
        <v>15025880</v>
      </c>
      <c r="K53" s="6">
        <v>0</v>
      </c>
      <c r="L53" s="6">
        <v>0</v>
      </c>
      <c r="M53" s="7" t="s">
        <v>42</v>
      </c>
      <c r="N53" s="6" t="s">
        <v>36</v>
      </c>
      <c r="O53" s="4" t="s">
        <v>26</v>
      </c>
      <c r="P53" s="6">
        <v>5529696</v>
      </c>
      <c r="Q53" s="8" t="s">
        <v>27</v>
      </c>
      <c r="R53" s="7" t="s">
        <v>19</v>
      </c>
      <c r="S53" s="7" t="s">
        <v>19</v>
      </c>
    </row>
    <row r="54" spans="1:19" ht="90">
      <c r="A54" s="1" t="s">
        <v>130</v>
      </c>
      <c r="B54" s="17" t="s">
        <v>59</v>
      </c>
      <c r="C54" s="6">
        <v>2</v>
      </c>
      <c r="D54" s="6">
        <v>2</v>
      </c>
      <c r="E54" s="6">
        <v>10</v>
      </c>
      <c r="F54" s="6">
        <v>1</v>
      </c>
      <c r="G54" s="11" t="s">
        <v>38</v>
      </c>
      <c r="H54" s="6">
        <v>1</v>
      </c>
      <c r="I54" s="23">
        <v>65928507</v>
      </c>
      <c r="J54" s="23">
        <v>65928507</v>
      </c>
      <c r="K54" s="6">
        <v>0</v>
      </c>
      <c r="L54" s="6">
        <v>0</v>
      </c>
      <c r="M54" s="7" t="s">
        <v>42</v>
      </c>
      <c r="N54" s="6" t="s">
        <v>36</v>
      </c>
      <c r="O54" s="13" t="s">
        <v>138</v>
      </c>
      <c r="P54" s="6">
        <v>5529696</v>
      </c>
      <c r="Q54" s="8" t="s">
        <v>139</v>
      </c>
      <c r="R54" s="7" t="s">
        <v>19</v>
      </c>
      <c r="S54" s="7" t="s">
        <v>19</v>
      </c>
    </row>
    <row r="55" spans="1:19" ht="75">
      <c r="A55" s="1" t="s">
        <v>131</v>
      </c>
      <c r="B55" s="17" t="s">
        <v>34</v>
      </c>
      <c r="C55" s="6">
        <v>6</v>
      </c>
      <c r="D55" s="6">
        <v>6</v>
      </c>
      <c r="E55" s="6">
        <v>3</v>
      </c>
      <c r="F55" s="6">
        <v>1</v>
      </c>
      <c r="G55" s="6" t="s">
        <v>39</v>
      </c>
      <c r="H55" s="6">
        <v>1</v>
      </c>
      <c r="I55" s="23">
        <v>25186000</v>
      </c>
      <c r="J55" s="23">
        <v>25186000</v>
      </c>
      <c r="K55" s="6">
        <v>0</v>
      </c>
      <c r="L55" s="6">
        <v>0</v>
      </c>
      <c r="M55" s="7" t="s">
        <v>42</v>
      </c>
      <c r="N55" s="6" t="s">
        <v>36</v>
      </c>
      <c r="O55" s="13" t="s">
        <v>138</v>
      </c>
      <c r="P55" s="6">
        <v>5529696</v>
      </c>
      <c r="Q55" s="8" t="s">
        <v>139</v>
      </c>
      <c r="R55" s="7" t="s">
        <v>19</v>
      </c>
      <c r="S55" s="7" t="s">
        <v>19</v>
      </c>
    </row>
    <row r="56" spans="1:19" ht="165">
      <c r="A56" s="1">
        <v>81112208</v>
      </c>
      <c r="B56" s="17" t="s">
        <v>80</v>
      </c>
      <c r="C56" s="6">
        <v>4</v>
      </c>
      <c r="D56" s="6">
        <v>4</v>
      </c>
      <c r="E56" s="6">
        <v>12</v>
      </c>
      <c r="F56" s="6">
        <v>1</v>
      </c>
      <c r="G56" s="11" t="s">
        <v>38</v>
      </c>
      <c r="H56" s="6">
        <v>1</v>
      </c>
      <c r="I56" s="23">
        <v>32790450</v>
      </c>
      <c r="J56" s="23">
        <v>32790450</v>
      </c>
      <c r="K56" s="6">
        <v>0</v>
      </c>
      <c r="L56" s="6">
        <v>0</v>
      </c>
      <c r="M56" s="7" t="s">
        <v>42</v>
      </c>
      <c r="N56" s="6" t="s">
        <v>36</v>
      </c>
      <c r="O56" s="13" t="s">
        <v>138</v>
      </c>
      <c r="P56" s="6">
        <v>5529696</v>
      </c>
      <c r="Q56" s="8" t="s">
        <v>139</v>
      </c>
      <c r="R56" s="7" t="s">
        <v>19</v>
      </c>
      <c r="S56" s="7" t="s">
        <v>19</v>
      </c>
    </row>
    <row r="57" spans="1:19" s="28" customFormat="1" ht="114" customHeight="1">
      <c r="A57" s="10">
        <v>80111604</v>
      </c>
      <c r="B57" s="5" t="s">
        <v>31</v>
      </c>
      <c r="C57" s="14">
        <v>8</v>
      </c>
      <c r="D57" s="14">
        <v>8</v>
      </c>
      <c r="E57" s="14">
        <v>4</v>
      </c>
      <c r="F57" s="14">
        <v>1</v>
      </c>
      <c r="G57" s="10" t="s">
        <v>37</v>
      </c>
      <c r="H57" s="14">
        <v>1</v>
      </c>
      <c r="I57" s="23">
        <v>44666666</v>
      </c>
      <c r="J57" s="23">
        <v>44666666</v>
      </c>
      <c r="K57" s="14">
        <v>0</v>
      </c>
      <c r="L57" s="14">
        <v>0</v>
      </c>
      <c r="M57" s="24" t="s">
        <v>42</v>
      </c>
      <c r="N57" s="14" t="s">
        <v>36</v>
      </c>
      <c r="O57" s="10" t="s">
        <v>188</v>
      </c>
      <c r="P57" s="6">
        <v>5529696</v>
      </c>
      <c r="Q57" s="8" t="s">
        <v>189</v>
      </c>
      <c r="R57" s="24" t="s">
        <v>19</v>
      </c>
      <c r="S57" s="24" t="s">
        <v>19</v>
      </c>
    </row>
    <row r="58" spans="1:19" s="28" customFormat="1" ht="114" customHeight="1">
      <c r="A58" s="10">
        <v>80111604</v>
      </c>
      <c r="B58" s="5" t="s">
        <v>170</v>
      </c>
      <c r="C58" s="14">
        <v>10</v>
      </c>
      <c r="D58" s="14">
        <v>10</v>
      </c>
      <c r="E58" s="14">
        <v>2</v>
      </c>
      <c r="F58" s="14">
        <v>1</v>
      </c>
      <c r="G58" s="10" t="s">
        <v>37</v>
      </c>
      <c r="H58" s="14">
        <v>1</v>
      </c>
      <c r="I58" s="23">
        <v>27248400</v>
      </c>
      <c r="J58" s="23">
        <v>27248400</v>
      </c>
      <c r="K58" s="14">
        <v>0</v>
      </c>
      <c r="L58" s="14">
        <v>0</v>
      </c>
      <c r="M58" s="24" t="s">
        <v>42</v>
      </c>
      <c r="N58" s="14" t="s">
        <v>36</v>
      </c>
      <c r="O58" s="10" t="s">
        <v>188</v>
      </c>
      <c r="P58" s="6">
        <v>5529696</v>
      </c>
      <c r="Q58" s="8" t="s">
        <v>189</v>
      </c>
      <c r="R58" s="24" t="s">
        <v>19</v>
      </c>
      <c r="S58" s="24" t="s">
        <v>19</v>
      </c>
    </row>
    <row r="59" spans="1:19" s="28" customFormat="1" ht="135">
      <c r="A59" s="10">
        <v>80111604</v>
      </c>
      <c r="B59" s="5" t="s">
        <v>136</v>
      </c>
      <c r="C59" s="14">
        <v>8</v>
      </c>
      <c r="D59" s="14">
        <v>8</v>
      </c>
      <c r="E59" s="14">
        <v>4</v>
      </c>
      <c r="F59" s="14">
        <v>1</v>
      </c>
      <c r="G59" s="10" t="s">
        <v>37</v>
      </c>
      <c r="H59" s="14">
        <v>1</v>
      </c>
      <c r="I59" s="23">
        <v>20880000</v>
      </c>
      <c r="J59" s="23">
        <v>20880000</v>
      </c>
      <c r="K59" s="14">
        <v>0</v>
      </c>
      <c r="L59" s="14">
        <v>0</v>
      </c>
      <c r="M59" s="24" t="s">
        <v>42</v>
      </c>
      <c r="N59" s="14" t="s">
        <v>36</v>
      </c>
      <c r="O59" s="10" t="s">
        <v>188</v>
      </c>
      <c r="P59" s="6">
        <v>5529696</v>
      </c>
      <c r="Q59" s="8" t="s">
        <v>189</v>
      </c>
      <c r="R59" s="24" t="s">
        <v>19</v>
      </c>
      <c r="S59" s="24" t="s">
        <v>19</v>
      </c>
    </row>
    <row r="60" spans="1:19" ht="90">
      <c r="A60" s="4">
        <v>80111604</v>
      </c>
      <c r="B60" s="18" t="s">
        <v>60</v>
      </c>
      <c r="C60" s="19">
        <v>1</v>
      </c>
      <c r="D60" s="19">
        <v>1</v>
      </c>
      <c r="E60" s="19">
        <v>5</v>
      </c>
      <c r="F60" s="19">
        <v>1</v>
      </c>
      <c r="G60" s="10" t="s">
        <v>37</v>
      </c>
      <c r="H60" s="6">
        <v>1</v>
      </c>
      <c r="I60" s="30">
        <v>31460440</v>
      </c>
      <c r="J60" s="23">
        <v>31460440</v>
      </c>
      <c r="K60" s="6">
        <v>0</v>
      </c>
      <c r="L60" s="6">
        <v>0</v>
      </c>
      <c r="M60" s="7" t="s">
        <v>42</v>
      </c>
      <c r="N60" s="6" t="s">
        <v>36</v>
      </c>
      <c r="O60" s="13" t="s">
        <v>79</v>
      </c>
      <c r="P60" s="6">
        <v>5529696</v>
      </c>
      <c r="Q60" s="8" t="s">
        <v>76</v>
      </c>
      <c r="R60" s="7" t="s">
        <v>19</v>
      </c>
      <c r="S60" s="7" t="s">
        <v>19</v>
      </c>
    </row>
    <row r="61" spans="1:19" ht="195">
      <c r="A61" s="4">
        <v>80111604</v>
      </c>
      <c r="B61" s="18" t="s">
        <v>61</v>
      </c>
      <c r="C61" s="19">
        <v>1</v>
      </c>
      <c r="D61" s="19">
        <v>1</v>
      </c>
      <c r="E61" s="19">
        <v>4</v>
      </c>
      <c r="F61" s="19">
        <v>1</v>
      </c>
      <c r="G61" s="10" t="s">
        <v>37</v>
      </c>
      <c r="H61" s="6">
        <v>1</v>
      </c>
      <c r="I61" s="23">
        <v>69846873</v>
      </c>
      <c r="J61" s="23">
        <v>69846873</v>
      </c>
      <c r="K61" s="6">
        <v>0</v>
      </c>
      <c r="L61" s="6">
        <v>0</v>
      </c>
      <c r="M61" s="7" t="s">
        <v>42</v>
      </c>
      <c r="N61" s="6" t="s">
        <v>36</v>
      </c>
      <c r="O61" s="13" t="s">
        <v>79</v>
      </c>
      <c r="P61" s="6">
        <v>5529696</v>
      </c>
      <c r="Q61" s="8" t="s">
        <v>76</v>
      </c>
      <c r="R61" s="7" t="s">
        <v>19</v>
      </c>
      <c r="S61" s="7" t="s">
        <v>19</v>
      </c>
    </row>
    <row r="62" spans="1:19" ht="180">
      <c r="A62" s="4">
        <v>80111604</v>
      </c>
      <c r="B62" s="18" t="s">
        <v>32</v>
      </c>
      <c r="C62" s="19">
        <v>1</v>
      </c>
      <c r="D62" s="19">
        <v>1</v>
      </c>
      <c r="E62" s="19">
        <v>4</v>
      </c>
      <c r="F62" s="19">
        <v>1</v>
      </c>
      <c r="G62" s="10" t="s">
        <v>37</v>
      </c>
      <c r="H62" s="6">
        <v>1</v>
      </c>
      <c r="I62" s="23">
        <v>47190660</v>
      </c>
      <c r="J62" s="23">
        <v>47190660</v>
      </c>
      <c r="K62" s="6">
        <v>0</v>
      </c>
      <c r="L62" s="6">
        <v>0</v>
      </c>
      <c r="M62" s="7" t="s">
        <v>42</v>
      </c>
      <c r="N62" s="6" t="s">
        <v>36</v>
      </c>
      <c r="O62" s="13" t="s">
        <v>79</v>
      </c>
      <c r="P62" s="6">
        <v>5529696</v>
      </c>
      <c r="Q62" s="8" t="s">
        <v>76</v>
      </c>
      <c r="R62" s="7" t="s">
        <v>19</v>
      </c>
      <c r="S62" s="7" t="s">
        <v>19</v>
      </c>
    </row>
    <row r="63" spans="1:19" ht="165">
      <c r="A63" s="4">
        <v>80111604</v>
      </c>
      <c r="B63" s="18" t="s">
        <v>62</v>
      </c>
      <c r="C63" s="19">
        <v>1</v>
      </c>
      <c r="D63" s="19">
        <v>1</v>
      </c>
      <c r="E63" s="19">
        <v>4</v>
      </c>
      <c r="F63" s="19">
        <v>1</v>
      </c>
      <c r="G63" s="10" t="s">
        <v>37</v>
      </c>
      <c r="H63" s="6">
        <v>1</v>
      </c>
      <c r="I63" s="23">
        <v>50289747</v>
      </c>
      <c r="J63" s="23">
        <v>50289747</v>
      </c>
      <c r="K63" s="6">
        <v>0</v>
      </c>
      <c r="L63" s="6">
        <v>0</v>
      </c>
      <c r="M63" s="7" t="s">
        <v>42</v>
      </c>
      <c r="N63" s="6" t="s">
        <v>36</v>
      </c>
      <c r="O63" s="13" t="s">
        <v>79</v>
      </c>
      <c r="P63" s="6">
        <v>5529696</v>
      </c>
      <c r="Q63" s="8" t="s">
        <v>76</v>
      </c>
      <c r="R63" s="7" t="s">
        <v>19</v>
      </c>
      <c r="S63" s="7" t="s">
        <v>19</v>
      </c>
    </row>
    <row r="64" spans="1:19" ht="150">
      <c r="A64" s="4">
        <v>80111604</v>
      </c>
      <c r="B64" s="18" t="s">
        <v>158</v>
      </c>
      <c r="C64" s="19">
        <v>9</v>
      </c>
      <c r="D64" s="19">
        <v>9</v>
      </c>
      <c r="E64" s="19">
        <v>3</v>
      </c>
      <c r="F64" s="19">
        <v>1</v>
      </c>
      <c r="G64" s="10" t="s">
        <v>37</v>
      </c>
      <c r="H64" s="6">
        <v>1</v>
      </c>
      <c r="I64" s="23">
        <v>51765000</v>
      </c>
      <c r="J64" s="23">
        <v>51765000</v>
      </c>
      <c r="K64" s="6">
        <v>0</v>
      </c>
      <c r="L64" s="6">
        <v>0</v>
      </c>
      <c r="M64" s="7" t="s">
        <v>42</v>
      </c>
      <c r="N64" s="6" t="s">
        <v>36</v>
      </c>
      <c r="O64" s="13" t="s">
        <v>79</v>
      </c>
      <c r="P64" s="6">
        <v>5529696</v>
      </c>
      <c r="Q64" s="8" t="s">
        <v>76</v>
      </c>
      <c r="R64" s="7" t="s">
        <v>19</v>
      </c>
      <c r="S64" s="7" t="s">
        <v>19</v>
      </c>
    </row>
    <row r="65" spans="1:19" ht="150">
      <c r="A65" s="4" t="s">
        <v>133</v>
      </c>
      <c r="B65" s="34" t="s">
        <v>153</v>
      </c>
      <c r="C65" s="19">
        <v>9</v>
      </c>
      <c r="D65" s="19">
        <v>9</v>
      </c>
      <c r="E65" s="19">
        <v>3</v>
      </c>
      <c r="F65" s="19">
        <v>1</v>
      </c>
      <c r="G65" s="10" t="s">
        <v>37</v>
      </c>
      <c r="H65" s="6">
        <v>1</v>
      </c>
      <c r="I65" s="23">
        <v>51765000</v>
      </c>
      <c r="J65" s="23">
        <v>51765000</v>
      </c>
      <c r="K65" s="6">
        <v>0</v>
      </c>
      <c r="L65" s="6">
        <v>0</v>
      </c>
      <c r="M65" s="7" t="s">
        <v>42</v>
      </c>
      <c r="N65" s="6" t="s">
        <v>36</v>
      </c>
      <c r="O65" s="13" t="s">
        <v>79</v>
      </c>
      <c r="P65" s="6">
        <v>5529696</v>
      </c>
      <c r="Q65" s="8" t="s">
        <v>76</v>
      </c>
      <c r="R65" s="7" t="s">
        <v>19</v>
      </c>
      <c r="S65" s="7" t="s">
        <v>19</v>
      </c>
    </row>
    <row r="66" spans="1:19" ht="105">
      <c r="A66" s="4" t="s">
        <v>133</v>
      </c>
      <c r="B66" s="34" t="s">
        <v>159</v>
      </c>
      <c r="C66" s="19">
        <v>9</v>
      </c>
      <c r="D66" s="19">
        <v>9</v>
      </c>
      <c r="E66" s="19">
        <v>3</v>
      </c>
      <c r="F66" s="19">
        <v>1</v>
      </c>
      <c r="G66" s="10" t="s">
        <v>37</v>
      </c>
      <c r="H66" s="6">
        <v>1</v>
      </c>
      <c r="I66" s="23">
        <v>9142005</v>
      </c>
      <c r="J66" s="23">
        <v>9142005</v>
      </c>
      <c r="K66" s="6">
        <v>0</v>
      </c>
      <c r="L66" s="6">
        <v>0</v>
      </c>
      <c r="M66" s="7" t="s">
        <v>42</v>
      </c>
      <c r="N66" s="6" t="s">
        <v>36</v>
      </c>
      <c r="O66" s="13" t="s">
        <v>79</v>
      </c>
      <c r="P66" s="6">
        <v>5529696</v>
      </c>
      <c r="Q66" s="8" t="s">
        <v>76</v>
      </c>
      <c r="R66" s="7" t="s">
        <v>19</v>
      </c>
      <c r="S66" s="7" t="s">
        <v>19</v>
      </c>
    </row>
    <row r="67" spans="1:19" ht="105">
      <c r="A67" s="4" t="s">
        <v>133</v>
      </c>
      <c r="B67" s="34" t="s">
        <v>159</v>
      </c>
      <c r="C67" s="19">
        <v>9</v>
      </c>
      <c r="D67" s="19">
        <v>9</v>
      </c>
      <c r="E67" s="19">
        <v>3</v>
      </c>
      <c r="F67" s="19">
        <v>1</v>
      </c>
      <c r="G67" s="10" t="s">
        <v>37</v>
      </c>
      <c r="H67" s="6">
        <v>1</v>
      </c>
      <c r="I67" s="23">
        <v>8298127</v>
      </c>
      <c r="J67" s="23">
        <v>8298127</v>
      </c>
      <c r="K67" s="6">
        <v>0</v>
      </c>
      <c r="L67" s="6">
        <v>0</v>
      </c>
      <c r="M67" s="7" t="s">
        <v>42</v>
      </c>
      <c r="N67" s="6" t="s">
        <v>36</v>
      </c>
      <c r="O67" s="13" t="s">
        <v>79</v>
      </c>
      <c r="P67" s="6">
        <v>5529696</v>
      </c>
      <c r="Q67" s="8" t="s">
        <v>76</v>
      </c>
      <c r="R67" s="7" t="s">
        <v>19</v>
      </c>
      <c r="S67" s="7" t="s">
        <v>19</v>
      </c>
    </row>
    <row r="68" spans="1:19" ht="120">
      <c r="A68" s="4" t="s">
        <v>133</v>
      </c>
      <c r="B68" s="34" t="s">
        <v>154</v>
      </c>
      <c r="C68" s="19">
        <v>9</v>
      </c>
      <c r="D68" s="19">
        <v>9</v>
      </c>
      <c r="E68" s="19">
        <v>3</v>
      </c>
      <c r="F68" s="19">
        <v>1</v>
      </c>
      <c r="G68" s="10" t="s">
        <v>37</v>
      </c>
      <c r="H68" s="6">
        <v>1</v>
      </c>
      <c r="I68" s="23">
        <v>42840000</v>
      </c>
      <c r="J68" s="23">
        <v>42840000</v>
      </c>
      <c r="K68" s="6">
        <v>0</v>
      </c>
      <c r="L68" s="6">
        <v>0</v>
      </c>
      <c r="M68" s="7" t="s">
        <v>42</v>
      </c>
      <c r="N68" s="6" t="s">
        <v>36</v>
      </c>
      <c r="O68" s="13" t="s">
        <v>79</v>
      </c>
      <c r="P68" s="6">
        <v>5529696</v>
      </c>
      <c r="Q68" s="8" t="s">
        <v>76</v>
      </c>
      <c r="R68" s="7" t="s">
        <v>19</v>
      </c>
      <c r="S68" s="7" t="s">
        <v>19</v>
      </c>
    </row>
    <row r="69" spans="1:19" ht="150">
      <c r="A69" s="10">
        <v>80111604</v>
      </c>
      <c r="B69" s="18" t="s">
        <v>140</v>
      </c>
      <c r="C69" s="14">
        <v>9</v>
      </c>
      <c r="D69" s="14">
        <v>9</v>
      </c>
      <c r="E69" s="14">
        <v>3</v>
      </c>
      <c r="F69" s="14">
        <v>1</v>
      </c>
      <c r="G69" s="10" t="s">
        <v>37</v>
      </c>
      <c r="H69" s="14">
        <v>1</v>
      </c>
      <c r="I69" s="23">
        <v>42400000</v>
      </c>
      <c r="J69" s="23">
        <v>42400000</v>
      </c>
      <c r="K69" s="14">
        <v>0</v>
      </c>
      <c r="L69" s="14">
        <v>0</v>
      </c>
      <c r="M69" s="24" t="s">
        <v>42</v>
      </c>
      <c r="N69" s="14" t="s">
        <v>36</v>
      </c>
      <c r="O69" s="10" t="s">
        <v>146</v>
      </c>
      <c r="P69" s="6">
        <v>5529696</v>
      </c>
      <c r="Q69" s="8" t="s">
        <v>157</v>
      </c>
      <c r="R69" s="32" t="s">
        <v>19</v>
      </c>
      <c r="S69" s="32" t="s">
        <v>19</v>
      </c>
    </row>
    <row r="70" spans="1:19" ht="150">
      <c r="A70" s="10">
        <v>80111604</v>
      </c>
      <c r="B70" s="18" t="s">
        <v>155</v>
      </c>
      <c r="C70" s="14">
        <v>10</v>
      </c>
      <c r="D70" s="14">
        <v>10</v>
      </c>
      <c r="E70" s="14">
        <v>2</v>
      </c>
      <c r="F70" s="14">
        <v>1</v>
      </c>
      <c r="G70" s="10" t="s">
        <v>37</v>
      </c>
      <c r="H70" s="14">
        <v>1</v>
      </c>
      <c r="I70" s="23">
        <v>13633866.67</v>
      </c>
      <c r="J70" s="23">
        <v>13633866.67</v>
      </c>
      <c r="K70" s="14">
        <v>0</v>
      </c>
      <c r="L70" s="14">
        <v>0</v>
      </c>
      <c r="M70" s="24" t="s">
        <v>42</v>
      </c>
      <c r="N70" s="14" t="s">
        <v>36</v>
      </c>
      <c r="O70" s="10" t="s">
        <v>146</v>
      </c>
      <c r="P70" s="6">
        <v>5529696</v>
      </c>
      <c r="Q70" s="8" t="s">
        <v>157</v>
      </c>
      <c r="R70" s="32" t="s">
        <v>19</v>
      </c>
      <c r="S70" s="32" t="s">
        <v>19</v>
      </c>
    </row>
    <row r="71" spans="1:19" ht="135">
      <c r="A71" s="10">
        <v>80111604</v>
      </c>
      <c r="B71" s="18" t="s">
        <v>141</v>
      </c>
      <c r="C71" s="14">
        <v>10</v>
      </c>
      <c r="D71" s="14">
        <v>10</v>
      </c>
      <c r="E71" s="14">
        <v>2</v>
      </c>
      <c r="F71" s="14">
        <v>1</v>
      </c>
      <c r="G71" s="10" t="s">
        <v>37</v>
      </c>
      <c r="H71" s="14">
        <v>1</v>
      </c>
      <c r="I71" s="23">
        <v>19750000</v>
      </c>
      <c r="J71" s="23">
        <v>19750000</v>
      </c>
      <c r="K71" s="14">
        <v>0</v>
      </c>
      <c r="L71" s="14">
        <v>0</v>
      </c>
      <c r="M71" s="24" t="s">
        <v>42</v>
      </c>
      <c r="N71" s="14" t="s">
        <v>36</v>
      </c>
      <c r="O71" s="10" t="s">
        <v>146</v>
      </c>
      <c r="P71" s="6">
        <v>5529696</v>
      </c>
      <c r="Q71" s="8" t="s">
        <v>157</v>
      </c>
      <c r="R71" s="32" t="s">
        <v>19</v>
      </c>
      <c r="S71" s="32" t="s">
        <v>19</v>
      </c>
    </row>
    <row r="72" spans="1:19" ht="180">
      <c r="A72" s="10">
        <v>80111604</v>
      </c>
      <c r="B72" s="18" t="s">
        <v>142</v>
      </c>
      <c r="C72" s="14">
        <v>10</v>
      </c>
      <c r="D72" s="14">
        <v>10</v>
      </c>
      <c r="E72" s="14">
        <v>2</v>
      </c>
      <c r="F72" s="14">
        <v>1</v>
      </c>
      <c r="G72" s="10" t="s">
        <v>37</v>
      </c>
      <c r="H72" s="14">
        <v>1</v>
      </c>
      <c r="I72" s="23">
        <v>19750000</v>
      </c>
      <c r="J72" s="23">
        <v>19750000</v>
      </c>
      <c r="K72" s="14">
        <v>0</v>
      </c>
      <c r="L72" s="14">
        <v>0</v>
      </c>
      <c r="M72" s="24" t="s">
        <v>42</v>
      </c>
      <c r="N72" s="14" t="s">
        <v>36</v>
      </c>
      <c r="O72" s="10" t="s">
        <v>146</v>
      </c>
      <c r="P72" s="6">
        <v>5529696</v>
      </c>
      <c r="Q72" s="8" t="s">
        <v>157</v>
      </c>
      <c r="R72" s="32" t="s">
        <v>19</v>
      </c>
      <c r="S72" s="32" t="s">
        <v>19</v>
      </c>
    </row>
    <row r="73" spans="1:19" ht="180">
      <c r="A73" s="10">
        <v>80111604</v>
      </c>
      <c r="B73" s="18" t="s">
        <v>142</v>
      </c>
      <c r="C73" s="14">
        <v>10</v>
      </c>
      <c r="D73" s="14">
        <v>10</v>
      </c>
      <c r="E73" s="14">
        <v>2</v>
      </c>
      <c r="F73" s="14">
        <v>1</v>
      </c>
      <c r="G73" s="10" t="s">
        <v>37</v>
      </c>
      <c r="H73" s="14">
        <v>1</v>
      </c>
      <c r="I73" s="23">
        <v>19500000</v>
      </c>
      <c r="J73" s="23">
        <v>19500000</v>
      </c>
      <c r="K73" s="14">
        <v>0</v>
      </c>
      <c r="L73" s="14">
        <v>0</v>
      </c>
      <c r="M73" s="24" t="s">
        <v>42</v>
      </c>
      <c r="N73" s="14" t="s">
        <v>36</v>
      </c>
      <c r="O73" s="10" t="s">
        <v>146</v>
      </c>
      <c r="P73" s="6">
        <v>5529696</v>
      </c>
      <c r="Q73" s="8" t="s">
        <v>157</v>
      </c>
      <c r="R73" s="32" t="s">
        <v>19</v>
      </c>
      <c r="S73" s="32" t="s">
        <v>19</v>
      </c>
    </row>
    <row r="74" spans="1:19" ht="180">
      <c r="A74" s="10">
        <v>80111604</v>
      </c>
      <c r="B74" s="18" t="s">
        <v>142</v>
      </c>
      <c r="C74" s="14">
        <v>10</v>
      </c>
      <c r="D74" s="14">
        <v>10</v>
      </c>
      <c r="E74" s="14">
        <v>2</v>
      </c>
      <c r="F74" s="14">
        <v>1</v>
      </c>
      <c r="G74" s="10" t="s">
        <v>37</v>
      </c>
      <c r="H74" s="14">
        <v>1</v>
      </c>
      <c r="I74" s="23">
        <v>18750000</v>
      </c>
      <c r="J74" s="23">
        <v>18750000</v>
      </c>
      <c r="K74" s="14">
        <v>0</v>
      </c>
      <c r="L74" s="14">
        <v>0</v>
      </c>
      <c r="M74" s="24" t="s">
        <v>42</v>
      </c>
      <c r="N74" s="14" t="s">
        <v>36</v>
      </c>
      <c r="O74" s="10" t="s">
        <v>146</v>
      </c>
      <c r="P74" s="6">
        <v>5529696</v>
      </c>
      <c r="Q74" s="8" t="s">
        <v>157</v>
      </c>
      <c r="R74" s="32" t="s">
        <v>19</v>
      </c>
      <c r="S74" s="32" t="s">
        <v>19</v>
      </c>
    </row>
    <row r="75" spans="1:19" ht="180">
      <c r="A75" s="10">
        <v>80111604</v>
      </c>
      <c r="B75" s="18" t="s">
        <v>142</v>
      </c>
      <c r="C75" s="14">
        <v>10</v>
      </c>
      <c r="D75" s="14">
        <v>10</v>
      </c>
      <c r="E75" s="14">
        <v>2</v>
      </c>
      <c r="F75" s="14">
        <v>1</v>
      </c>
      <c r="G75" s="10" t="s">
        <v>37</v>
      </c>
      <c r="H75" s="14">
        <v>1</v>
      </c>
      <c r="I75" s="23">
        <v>27988800</v>
      </c>
      <c r="J75" s="23">
        <v>27988800</v>
      </c>
      <c r="K75" s="14">
        <v>0</v>
      </c>
      <c r="L75" s="14">
        <v>0</v>
      </c>
      <c r="M75" s="24" t="s">
        <v>42</v>
      </c>
      <c r="N75" s="14" t="s">
        <v>36</v>
      </c>
      <c r="O75" s="10" t="s">
        <v>146</v>
      </c>
      <c r="P75" s="6">
        <v>5529696</v>
      </c>
      <c r="Q75" s="8" t="s">
        <v>157</v>
      </c>
      <c r="R75" s="32" t="s">
        <v>19</v>
      </c>
      <c r="S75" s="32" t="s">
        <v>19</v>
      </c>
    </row>
    <row r="76" spans="1:19" ht="180">
      <c r="A76" s="10">
        <v>80111604</v>
      </c>
      <c r="B76" s="18" t="s">
        <v>142</v>
      </c>
      <c r="C76" s="14">
        <v>10</v>
      </c>
      <c r="D76" s="14">
        <v>10</v>
      </c>
      <c r="E76" s="14">
        <v>2</v>
      </c>
      <c r="F76" s="14">
        <v>1</v>
      </c>
      <c r="G76" s="10" t="s">
        <v>37</v>
      </c>
      <c r="H76" s="14">
        <v>1</v>
      </c>
      <c r="I76" s="23">
        <v>14275733.33</v>
      </c>
      <c r="J76" s="23">
        <v>14275733.33</v>
      </c>
      <c r="K76" s="14">
        <v>0</v>
      </c>
      <c r="L76" s="14">
        <v>0</v>
      </c>
      <c r="M76" s="24" t="s">
        <v>42</v>
      </c>
      <c r="N76" s="14" t="s">
        <v>36</v>
      </c>
      <c r="O76" s="10" t="s">
        <v>146</v>
      </c>
      <c r="P76" s="6">
        <v>5529696</v>
      </c>
      <c r="Q76" s="8" t="s">
        <v>157</v>
      </c>
      <c r="R76" s="32" t="s">
        <v>19</v>
      </c>
      <c r="S76" s="32" t="s">
        <v>19</v>
      </c>
    </row>
    <row r="77" spans="1:19" ht="180">
      <c r="A77" s="10">
        <v>80111604</v>
      </c>
      <c r="B77" s="18" t="s">
        <v>142</v>
      </c>
      <c r="C77" s="14">
        <v>10</v>
      </c>
      <c r="D77" s="14">
        <v>10</v>
      </c>
      <c r="E77" s="14">
        <v>2</v>
      </c>
      <c r="F77" s="14">
        <v>1</v>
      </c>
      <c r="G77" s="10" t="s">
        <v>37</v>
      </c>
      <c r="H77" s="14">
        <v>1</v>
      </c>
      <c r="I77" s="23">
        <v>16566666.67</v>
      </c>
      <c r="J77" s="23">
        <v>16566666.67</v>
      </c>
      <c r="K77" s="14">
        <v>0</v>
      </c>
      <c r="L77" s="14">
        <v>0</v>
      </c>
      <c r="M77" s="24" t="s">
        <v>42</v>
      </c>
      <c r="N77" s="14" t="s">
        <v>36</v>
      </c>
      <c r="O77" s="10" t="s">
        <v>146</v>
      </c>
      <c r="P77" s="6">
        <v>5529696</v>
      </c>
      <c r="Q77" s="8" t="s">
        <v>157</v>
      </c>
      <c r="R77" s="32" t="s">
        <v>19</v>
      </c>
      <c r="S77" s="32" t="s">
        <v>19</v>
      </c>
    </row>
    <row r="78" spans="1:19" ht="180">
      <c r="A78" s="10">
        <v>80111604</v>
      </c>
      <c r="B78" s="18" t="s">
        <v>142</v>
      </c>
      <c r="C78" s="14">
        <v>10</v>
      </c>
      <c r="D78" s="14">
        <v>10</v>
      </c>
      <c r="E78" s="14">
        <v>2</v>
      </c>
      <c r="F78" s="14">
        <v>1</v>
      </c>
      <c r="G78" s="10" t="s">
        <v>37</v>
      </c>
      <c r="H78" s="14">
        <v>1</v>
      </c>
      <c r="I78" s="23">
        <v>23400000</v>
      </c>
      <c r="J78" s="23">
        <v>23400000</v>
      </c>
      <c r="K78" s="14">
        <v>0</v>
      </c>
      <c r="L78" s="14">
        <v>0</v>
      </c>
      <c r="M78" s="24" t="s">
        <v>42</v>
      </c>
      <c r="N78" s="14" t="s">
        <v>36</v>
      </c>
      <c r="O78" s="10" t="s">
        <v>146</v>
      </c>
      <c r="P78" s="6">
        <v>5529696</v>
      </c>
      <c r="Q78" s="8" t="s">
        <v>157</v>
      </c>
      <c r="R78" s="32" t="s">
        <v>19</v>
      </c>
      <c r="S78" s="32" t="s">
        <v>19</v>
      </c>
    </row>
    <row r="79" spans="1:19" ht="180">
      <c r="A79" s="10">
        <v>80111604</v>
      </c>
      <c r="B79" s="18" t="s">
        <v>142</v>
      </c>
      <c r="C79" s="14">
        <v>10</v>
      </c>
      <c r="D79" s="14">
        <v>10</v>
      </c>
      <c r="E79" s="14">
        <v>2</v>
      </c>
      <c r="F79" s="14">
        <v>1</v>
      </c>
      <c r="G79" s="10" t="s">
        <v>37</v>
      </c>
      <c r="H79" s="14">
        <v>1</v>
      </c>
      <c r="I79" s="23">
        <v>14923333.33</v>
      </c>
      <c r="J79" s="23">
        <v>14923333.33</v>
      </c>
      <c r="K79" s="14">
        <v>0</v>
      </c>
      <c r="L79" s="14">
        <v>0</v>
      </c>
      <c r="M79" s="24" t="s">
        <v>42</v>
      </c>
      <c r="N79" s="14" t="s">
        <v>36</v>
      </c>
      <c r="O79" s="10" t="s">
        <v>146</v>
      </c>
      <c r="P79" s="6">
        <v>5529696</v>
      </c>
      <c r="Q79" s="8" t="s">
        <v>157</v>
      </c>
      <c r="R79" s="32" t="s">
        <v>19</v>
      </c>
      <c r="S79" s="32" t="s">
        <v>19</v>
      </c>
    </row>
    <row r="80" spans="1:19" ht="180">
      <c r="A80" s="10">
        <v>80111604</v>
      </c>
      <c r="B80" s="18" t="s">
        <v>142</v>
      </c>
      <c r="C80" s="14">
        <v>10</v>
      </c>
      <c r="D80" s="14">
        <v>10</v>
      </c>
      <c r="E80" s="14">
        <v>2</v>
      </c>
      <c r="F80" s="14">
        <v>1</v>
      </c>
      <c r="G80" s="10" t="s">
        <v>37</v>
      </c>
      <c r="H80" s="14">
        <v>1</v>
      </c>
      <c r="I80" s="23">
        <v>12868266.67</v>
      </c>
      <c r="J80" s="23">
        <v>12868266.67</v>
      </c>
      <c r="K80" s="14">
        <v>0</v>
      </c>
      <c r="L80" s="14">
        <v>0</v>
      </c>
      <c r="M80" s="24" t="s">
        <v>42</v>
      </c>
      <c r="N80" s="14" t="s">
        <v>36</v>
      </c>
      <c r="O80" s="10" t="s">
        <v>146</v>
      </c>
      <c r="P80" s="6">
        <v>5529696</v>
      </c>
      <c r="Q80" s="8" t="s">
        <v>157</v>
      </c>
      <c r="R80" s="32" t="s">
        <v>19</v>
      </c>
      <c r="S80" s="32" t="s">
        <v>19</v>
      </c>
    </row>
    <row r="81" spans="1:19" ht="180">
      <c r="A81" s="10">
        <v>80111604</v>
      </c>
      <c r="B81" s="18" t="s">
        <v>142</v>
      </c>
      <c r="C81" s="14">
        <v>11</v>
      </c>
      <c r="D81" s="14">
        <v>11</v>
      </c>
      <c r="E81" s="14">
        <v>2</v>
      </c>
      <c r="F81" s="14">
        <v>1</v>
      </c>
      <c r="G81" s="10" t="s">
        <v>37</v>
      </c>
      <c r="H81" s="14">
        <v>1</v>
      </c>
      <c r="I81" s="23">
        <v>16716667</v>
      </c>
      <c r="J81" s="23">
        <v>16716667</v>
      </c>
      <c r="K81" s="14">
        <v>0</v>
      </c>
      <c r="L81" s="14">
        <v>0</v>
      </c>
      <c r="M81" s="24" t="s">
        <v>42</v>
      </c>
      <c r="N81" s="14" t="s">
        <v>36</v>
      </c>
      <c r="O81" s="10" t="s">
        <v>146</v>
      </c>
      <c r="P81" s="6">
        <v>5529696</v>
      </c>
      <c r="Q81" s="8" t="s">
        <v>157</v>
      </c>
      <c r="R81" s="32" t="s">
        <v>19</v>
      </c>
      <c r="S81" s="32" t="s">
        <v>19</v>
      </c>
    </row>
    <row r="82" spans="1:19" ht="180">
      <c r="A82" s="10">
        <v>80111604</v>
      </c>
      <c r="B82" s="18" t="s">
        <v>142</v>
      </c>
      <c r="C82" s="14">
        <v>11</v>
      </c>
      <c r="D82" s="14">
        <v>11</v>
      </c>
      <c r="E82" s="14">
        <v>2</v>
      </c>
      <c r="F82" s="14">
        <v>1</v>
      </c>
      <c r="G82" s="10" t="s">
        <v>37</v>
      </c>
      <c r="H82" s="14">
        <v>1</v>
      </c>
      <c r="I82" s="23">
        <v>14828666.67</v>
      </c>
      <c r="J82" s="23">
        <v>14828666.67</v>
      </c>
      <c r="K82" s="14">
        <v>0</v>
      </c>
      <c r="L82" s="14">
        <v>0</v>
      </c>
      <c r="M82" s="24" t="s">
        <v>42</v>
      </c>
      <c r="N82" s="14" t="s">
        <v>36</v>
      </c>
      <c r="O82" s="10" t="s">
        <v>146</v>
      </c>
      <c r="P82" s="6">
        <v>5529696</v>
      </c>
      <c r="Q82" s="8" t="s">
        <v>157</v>
      </c>
      <c r="R82" s="32" t="s">
        <v>19</v>
      </c>
      <c r="S82" s="32" t="s">
        <v>19</v>
      </c>
    </row>
    <row r="83" spans="1:19" ht="165">
      <c r="A83" s="10">
        <v>80111604</v>
      </c>
      <c r="B83" s="18" t="s">
        <v>143</v>
      </c>
      <c r="C83" s="14">
        <v>11</v>
      </c>
      <c r="D83" s="14">
        <v>11</v>
      </c>
      <c r="E83" s="14">
        <v>2</v>
      </c>
      <c r="F83" s="14">
        <v>1</v>
      </c>
      <c r="G83" s="10" t="s">
        <v>37</v>
      </c>
      <c r="H83" s="14">
        <v>1</v>
      </c>
      <c r="I83" s="41">
        <v>14449999.93</v>
      </c>
      <c r="J83" s="41">
        <v>14449999.93</v>
      </c>
      <c r="K83" s="14">
        <v>0</v>
      </c>
      <c r="L83" s="14">
        <v>0</v>
      </c>
      <c r="M83" s="24" t="s">
        <v>42</v>
      </c>
      <c r="N83" s="14" t="s">
        <v>36</v>
      </c>
      <c r="O83" s="10" t="s">
        <v>146</v>
      </c>
      <c r="P83" s="6">
        <v>5529696</v>
      </c>
      <c r="Q83" s="8" t="s">
        <v>157</v>
      </c>
      <c r="R83" s="32" t="s">
        <v>19</v>
      </c>
      <c r="S83" s="32" t="s">
        <v>19</v>
      </c>
    </row>
    <row r="84" spans="1:19" ht="165">
      <c r="A84" s="10">
        <v>80111604</v>
      </c>
      <c r="B84" s="18" t="s">
        <v>143</v>
      </c>
      <c r="C84" s="14">
        <v>11</v>
      </c>
      <c r="D84" s="14">
        <v>11</v>
      </c>
      <c r="E84" s="14">
        <v>2</v>
      </c>
      <c r="F84" s="14">
        <v>1</v>
      </c>
      <c r="G84" s="10" t="s">
        <v>37</v>
      </c>
      <c r="H84" s="14">
        <v>1</v>
      </c>
      <c r="I84" s="41">
        <v>14450000</v>
      </c>
      <c r="J84" s="23">
        <v>14450000</v>
      </c>
      <c r="K84" s="14">
        <v>0</v>
      </c>
      <c r="L84" s="14">
        <v>0</v>
      </c>
      <c r="M84" s="24" t="s">
        <v>42</v>
      </c>
      <c r="N84" s="14" t="s">
        <v>36</v>
      </c>
      <c r="O84" s="10" t="s">
        <v>146</v>
      </c>
      <c r="P84" s="6">
        <v>5529696</v>
      </c>
      <c r="Q84" s="8" t="s">
        <v>157</v>
      </c>
      <c r="R84" s="32" t="s">
        <v>19</v>
      </c>
      <c r="S84" s="32" t="s">
        <v>19</v>
      </c>
    </row>
    <row r="85" spans="1:19" ht="165">
      <c r="A85" s="10">
        <v>80111604</v>
      </c>
      <c r="B85" s="18" t="s">
        <v>143</v>
      </c>
      <c r="C85" s="14">
        <v>11</v>
      </c>
      <c r="D85" s="14">
        <v>11</v>
      </c>
      <c r="E85" s="14">
        <v>2</v>
      </c>
      <c r="F85" s="14">
        <v>1</v>
      </c>
      <c r="G85" s="10" t="s">
        <v>37</v>
      </c>
      <c r="H85" s="14">
        <v>1</v>
      </c>
      <c r="I85" s="23">
        <v>12750000</v>
      </c>
      <c r="J85" s="23">
        <v>12750000</v>
      </c>
      <c r="K85" s="14">
        <v>0</v>
      </c>
      <c r="L85" s="14">
        <v>0</v>
      </c>
      <c r="M85" s="24" t="s">
        <v>42</v>
      </c>
      <c r="N85" s="14" t="s">
        <v>36</v>
      </c>
      <c r="O85" s="10" t="s">
        <v>146</v>
      </c>
      <c r="P85" s="6">
        <v>5529696</v>
      </c>
      <c r="Q85" s="8" t="s">
        <v>157</v>
      </c>
      <c r="R85" s="32" t="s">
        <v>19</v>
      </c>
      <c r="S85" s="32" t="s">
        <v>19</v>
      </c>
    </row>
    <row r="86" spans="1:19" ht="165">
      <c r="A86" s="10">
        <v>80111604</v>
      </c>
      <c r="B86" s="18" t="s">
        <v>143</v>
      </c>
      <c r="C86" s="14">
        <v>11</v>
      </c>
      <c r="D86" s="14">
        <v>11</v>
      </c>
      <c r="E86" s="14">
        <v>2</v>
      </c>
      <c r="F86" s="14">
        <v>1</v>
      </c>
      <c r="G86" s="10" t="s">
        <v>37</v>
      </c>
      <c r="H86" s="14">
        <v>1</v>
      </c>
      <c r="I86" s="23">
        <v>12466666.67</v>
      </c>
      <c r="J86" s="23">
        <v>12466666.67</v>
      </c>
      <c r="K86" s="14">
        <v>0</v>
      </c>
      <c r="L86" s="14">
        <v>0</v>
      </c>
      <c r="M86" s="24" t="s">
        <v>42</v>
      </c>
      <c r="N86" s="14" t="s">
        <v>36</v>
      </c>
      <c r="O86" s="10" t="s">
        <v>146</v>
      </c>
      <c r="P86" s="6">
        <v>5529696</v>
      </c>
      <c r="Q86" s="8" t="s">
        <v>157</v>
      </c>
      <c r="R86" s="32" t="s">
        <v>19</v>
      </c>
      <c r="S86" s="32" t="s">
        <v>19</v>
      </c>
    </row>
    <row r="87" spans="1:19" ht="165">
      <c r="A87" s="10">
        <v>80111604</v>
      </c>
      <c r="B87" s="18" t="s">
        <v>156</v>
      </c>
      <c r="C87" s="14">
        <v>11</v>
      </c>
      <c r="D87" s="14">
        <v>11</v>
      </c>
      <c r="E87" s="14">
        <v>2</v>
      </c>
      <c r="F87" s="14">
        <v>1</v>
      </c>
      <c r="G87" s="10" t="s">
        <v>37</v>
      </c>
      <c r="H87" s="14">
        <v>1</v>
      </c>
      <c r="I87" s="23">
        <v>13200000</v>
      </c>
      <c r="J87" s="23">
        <v>13200000</v>
      </c>
      <c r="K87" s="14">
        <v>0</v>
      </c>
      <c r="L87" s="14">
        <v>0</v>
      </c>
      <c r="M87" s="24" t="s">
        <v>42</v>
      </c>
      <c r="N87" s="14" t="s">
        <v>36</v>
      </c>
      <c r="O87" s="10" t="s">
        <v>146</v>
      </c>
      <c r="P87" s="6">
        <v>5529696</v>
      </c>
      <c r="Q87" s="8" t="s">
        <v>157</v>
      </c>
      <c r="R87" s="32" t="s">
        <v>19</v>
      </c>
      <c r="S87" s="32" t="s">
        <v>19</v>
      </c>
    </row>
    <row r="88" spans="1:19" ht="165">
      <c r="A88" s="10">
        <v>80111604</v>
      </c>
      <c r="B88" s="18" t="s">
        <v>144</v>
      </c>
      <c r="C88" s="14">
        <v>11</v>
      </c>
      <c r="D88" s="14">
        <v>11</v>
      </c>
      <c r="E88" s="14">
        <v>2</v>
      </c>
      <c r="F88" s="14">
        <v>1</v>
      </c>
      <c r="G88" s="10" t="s">
        <v>37</v>
      </c>
      <c r="H88" s="14">
        <v>1</v>
      </c>
      <c r="I88" s="23">
        <v>8645866.67</v>
      </c>
      <c r="J88" s="23">
        <v>8645866.67</v>
      </c>
      <c r="K88" s="14">
        <v>0</v>
      </c>
      <c r="L88" s="14">
        <v>0</v>
      </c>
      <c r="M88" s="24" t="s">
        <v>42</v>
      </c>
      <c r="N88" s="14" t="s">
        <v>36</v>
      </c>
      <c r="O88" s="10" t="s">
        <v>146</v>
      </c>
      <c r="P88" s="6">
        <v>5529696</v>
      </c>
      <c r="Q88" s="8" t="s">
        <v>157</v>
      </c>
      <c r="R88" s="32" t="s">
        <v>19</v>
      </c>
      <c r="S88" s="32" t="s">
        <v>19</v>
      </c>
    </row>
    <row r="89" spans="1:19" ht="165">
      <c r="A89" s="10">
        <v>80111604</v>
      </c>
      <c r="B89" s="18" t="s">
        <v>144</v>
      </c>
      <c r="C89" s="14">
        <v>11</v>
      </c>
      <c r="D89" s="14">
        <v>11</v>
      </c>
      <c r="E89" s="14">
        <v>2</v>
      </c>
      <c r="F89" s="14">
        <v>1</v>
      </c>
      <c r="G89" s="10" t="s">
        <v>37</v>
      </c>
      <c r="H89" s="14">
        <v>1</v>
      </c>
      <c r="I89" s="23">
        <v>10053333.33</v>
      </c>
      <c r="J89" s="23">
        <v>10053333.33</v>
      </c>
      <c r="K89" s="14">
        <v>0</v>
      </c>
      <c r="L89" s="14">
        <v>0</v>
      </c>
      <c r="M89" s="24" t="s">
        <v>42</v>
      </c>
      <c r="N89" s="14" t="s">
        <v>36</v>
      </c>
      <c r="O89" s="10" t="s">
        <v>146</v>
      </c>
      <c r="P89" s="6">
        <v>5529696</v>
      </c>
      <c r="Q89" s="8" t="s">
        <v>157</v>
      </c>
      <c r="R89" s="32" t="s">
        <v>19</v>
      </c>
      <c r="S89" s="32" t="s">
        <v>19</v>
      </c>
    </row>
    <row r="90" spans="1:19" ht="165">
      <c r="A90" s="10">
        <v>80111604</v>
      </c>
      <c r="B90" s="18" t="s">
        <v>144</v>
      </c>
      <c r="C90" s="14">
        <v>11</v>
      </c>
      <c r="D90" s="14">
        <v>11</v>
      </c>
      <c r="E90" s="14">
        <v>2</v>
      </c>
      <c r="F90" s="14">
        <v>1</v>
      </c>
      <c r="G90" s="10" t="s">
        <v>37</v>
      </c>
      <c r="H90" s="14">
        <v>1</v>
      </c>
      <c r="I90" s="23">
        <v>10000000</v>
      </c>
      <c r="J90" s="23">
        <v>10000000</v>
      </c>
      <c r="K90" s="14">
        <v>0</v>
      </c>
      <c r="L90" s="14">
        <v>0</v>
      </c>
      <c r="M90" s="24" t="s">
        <v>42</v>
      </c>
      <c r="N90" s="14" t="s">
        <v>36</v>
      </c>
      <c r="O90" s="10" t="s">
        <v>146</v>
      </c>
      <c r="P90" s="6">
        <v>5529696</v>
      </c>
      <c r="Q90" s="8" t="s">
        <v>157</v>
      </c>
      <c r="R90" s="32" t="s">
        <v>19</v>
      </c>
      <c r="S90" s="32" t="s">
        <v>19</v>
      </c>
    </row>
    <row r="91" spans="1:19" ht="165">
      <c r="A91" s="10">
        <v>80111604</v>
      </c>
      <c r="B91" s="18" t="s">
        <v>145</v>
      </c>
      <c r="C91" s="14">
        <v>11</v>
      </c>
      <c r="D91" s="14">
        <v>11</v>
      </c>
      <c r="E91" s="14">
        <v>2</v>
      </c>
      <c r="F91" s="14">
        <v>1</v>
      </c>
      <c r="G91" s="10" t="s">
        <v>37</v>
      </c>
      <c r="H91" s="14">
        <v>1</v>
      </c>
      <c r="I91" s="23">
        <v>10053333.33</v>
      </c>
      <c r="J91" s="23">
        <v>10053333.33</v>
      </c>
      <c r="K91" s="14">
        <v>0</v>
      </c>
      <c r="L91" s="14">
        <v>0</v>
      </c>
      <c r="M91" s="24" t="s">
        <v>42</v>
      </c>
      <c r="N91" s="14" t="s">
        <v>36</v>
      </c>
      <c r="O91" s="10" t="s">
        <v>146</v>
      </c>
      <c r="P91" s="6">
        <v>5529696</v>
      </c>
      <c r="Q91" s="8" t="s">
        <v>157</v>
      </c>
      <c r="R91" s="32" t="s">
        <v>19</v>
      </c>
      <c r="S91" s="32" t="s">
        <v>19</v>
      </c>
    </row>
    <row r="92" spans="1:19" ht="105">
      <c r="A92" s="10">
        <v>80111604</v>
      </c>
      <c r="B92" s="18" t="s">
        <v>30</v>
      </c>
      <c r="C92" s="14">
        <v>1</v>
      </c>
      <c r="D92" s="14">
        <v>1</v>
      </c>
      <c r="E92" s="14">
        <v>11</v>
      </c>
      <c r="F92" s="14"/>
      <c r="G92" s="10" t="s">
        <v>37</v>
      </c>
      <c r="H92" s="14">
        <v>1</v>
      </c>
      <c r="I92" s="30">
        <v>13629130</v>
      </c>
      <c r="J92" s="30">
        <v>13629130</v>
      </c>
      <c r="K92" s="14">
        <v>0</v>
      </c>
      <c r="L92" s="14">
        <v>0</v>
      </c>
      <c r="M92" s="32" t="s">
        <v>42</v>
      </c>
      <c r="N92" s="14" t="s">
        <v>36</v>
      </c>
      <c r="O92" s="10" t="s">
        <v>74</v>
      </c>
      <c r="P92" s="6">
        <v>5529696</v>
      </c>
      <c r="Q92" s="8" t="s">
        <v>75</v>
      </c>
      <c r="R92" s="32" t="s">
        <v>19</v>
      </c>
      <c r="S92" s="32" t="s">
        <v>19</v>
      </c>
    </row>
    <row r="93" spans="1:19" s="28" customFormat="1" ht="210">
      <c r="A93" s="10">
        <v>80111604</v>
      </c>
      <c r="B93" s="18" t="s">
        <v>63</v>
      </c>
      <c r="C93" s="14">
        <v>3</v>
      </c>
      <c r="D93" s="14">
        <v>3</v>
      </c>
      <c r="E93" s="14">
        <v>5</v>
      </c>
      <c r="F93" s="14">
        <v>1</v>
      </c>
      <c r="G93" s="10" t="s">
        <v>37</v>
      </c>
      <c r="H93" s="14">
        <v>1</v>
      </c>
      <c r="I93" s="30">
        <v>39325550</v>
      </c>
      <c r="J93" s="30">
        <v>39325550</v>
      </c>
      <c r="K93" s="14">
        <v>0</v>
      </c>
      <c r="L93" s="14">
        <v>0</v>
      </c>
      <c r="M93" s="32" t="s">
        <v>42</v>
      </c>
      <c r="N93" s="14" t="s">
        <v>36</v>
      </c>
      <c r="O93" s="10" t="s">
        <v>74</v>
      </c>
      <c r="P93" s="6">
        <v>5529696</v>
      </c>
      <c r="Q93" s="8" t="s">
        <v>167</v>
      </c>
      <c r="R93" s="14" t="s">
        <v>19</v>
      </c>
      <c r="S93" s="14" t="s">
        <v>19</v>
      </c>
    </row>
    <row r="94" spans="1:19" ht="210">
      <c r="A94" s="4">
        <v>80111604</v>
      </c>
      <c r="B94" s="18" t="s">
        <v>64</v>
      </c>
      <c r="C94" s="6">
        <v>3</v>
      </c>
      <c r="D94" s="6">
        <v>3</v>
      </c>
      <c r="E94" s="6">
        <v>5</v>
      </c>
      <c r="F94" s="14">
        <v>1</v>
      </c>
      <c r="G94" s="10" t="s">
        <v>37</v>
      </c>
      <c r="H94" s="6">
        <v>1</v>
      </c>
      <c r="I94" s="33">
        <v>29347425</v>
      </c>
      <c r="J94" s="33">
        <v>29347425</v>
      </c>
      <c r="K94" s="6">
        <v>0</v>
      </c>
      <c r="L94" s="6">
        <v>0</v>
      </c>
      <c r="M94" s="31" t="s">
        <v>42</v>
      </c>
      <c r="N94" s="6" t="s">
        <v>36</v>
      </c>
      <c r="O94" s="4" t="s">
        <v>74</v>
      </c>
      <c r="P94" s="6">
        <v>5529696</v>
      </c>
      <c r="Q94" s="8" t="s">
        <v>167</v>
      </c>
      <c r="R94" s="6" t="s">
        <v>19</v>
      </c>
      <c r="S94" s="6" t="s">
        <v>19</v>
      </c>
    </row>
    <row r="95" spans="1:19" ht="180">
      <c r="A95" s="4">
        <v>80111604</v>
      </c>
      <c r="B95" s="18" t="s">
        <v>65</v>
      </c>
      <c r="C95" s="6">
        <v>3</v>
      </c>
      <c r="D95" s="6">
        <v>3</v>
      </c>
      <c r="E95" s="6">
        <v>5</v>
      </c>
      <c r="F95" s="14">
        <v>1</v>
      </c>
      <c r="G95" s="10" t="s">
        <v>37</v>
      </c>
      <c r="H95" s="6">
        <v>1</v>
      </c>
      <c r="I95" s="33">
        <v>12619395</v>
      </c>
      <c r="J95" s="33">
        <v>12619395</v>
      </c>
      <c r="K95" s="6">
        <v>0</v>
      </c>
      <c r="L95" s="6">
        <v>0</v>
      </c>
      <c r="M95" s="31" t="s">
        <v>42</v>
      </c>
      <c r="N95" s="6" t="s">
        <v>36</v>
      </c>
      <c r="O95" s="4" t="s">
        <v>74</v>
      </c>
      <c r="P95" s="6">
        <v>5529696</v>
      </c>
      <c r="Q95" s="8" t="s">
        <v>167</v>
      </c>
      <c r="R95" s="6" t="s">
        <v>19</v>
      </c>
      <c r="S95" s="6" t="s">
        <v>19</v>
      </c>
    </row>
    <row r="96" spans="1:19" ht="195">
      <c r="A96" s="4">
        <v>80111604</v>
      </c>
      <c r="B96" s="18" t="s">
        <v>67</v>
      </c>
      <c r="C96" s="6">
        <v>3</v>
      </c>
      <c r="D96" s="6">
        <v>3</v>
      </c>
      <c r="E96" s="6">
        <v>5</v>
      </c>
      <c r="F96" s="14">
        <v>1</v>
      </c>
      <c r="G96" s="10" t="s">
        <v>37</v>
      </c>
      <c r="H96" s="6">
        <v>1</v>
      </c>
      <c r="I96" s="33">
        <v>39325550</v>
      </c>
      <c r="J96" s="33">
        <v>39325550</v>
      </c>
      <c r="K96" s="6">
        <v>0</v>
      </c>
      <c r="L96" s="6">
        <v>0</v>
      </c>
      <c r="M96" s="31" t="s">
        <v>42</v>
      </c>
      <c r="N96" s="6" t="s">
        <v>36</v>
      </c>
      <c r="O96" s="4" t="s">
        <v>74</v>
      </c>
      <c r="P96" s="6">
        <v>5529696</v>
      </c>
      <c r="Q96" s="8" t="s">
        <v>167</v>
      </c>
      <c r="R96" s="6" t="s">
        <v>19</v>
      </c>
      <c r="S96" s="6" t="s">
        <v>19</v>
      </c>
    </row>
    <row r="97" spans="1:19" ht="195">
      <c r="A97" s="4">
        <v>80111604</v>
      </c>
      <c r="B97" s="18" t="s">
        <v>66</v>
      </c>
      <c r="C97" s="6">
        <v>3</v>
      </c>
      <c r="D97" s="6">
        <v>3</v>
      </c>
      <c r="E97" s="6">
        <v>5</v>
      </c>
      <c r="F97" s="14">
        <v>1</v>
      </c>
      <c r="G97" s="10" t="s">
        <v>37</v>
      </c>
      <c r="H97" s="6">
        <v>1</v>
      </c>
      <c r="I97" s="33">
        <v>52825365</v>
      </c>
      <c r="J97" s="33">
        <v>52825365</v>
      </c>
      <c r="K97" s="6">
        <v>0</v>
      </c>
      <c r="L97" s="6">
        <v>0</v>
      </c>
      <c r="M97" s="31" t="s">
        <v>42</v>
      </c>
      <c r="N97" s="6" t="s">
        <v>36</v>
      </c>
      <c r="O97" s="4" t="s">
        <v>74</v>
      </c>
      <c r="P97" s="6">
        <v>5529696</v>
      </c>
      <c r="Q97" s="8" t="s">
        <v>167</v>
      </c>
      <c r="R97" s="6" t="s">
        <v>19</v>
      </c>
      <c r="S97" s="6" t="s">
        <v>19</v>
      </c>
    </row>
    <row r="98" spans="1:19" ht="180">
      <c r="A98" s="4">
        <v>80111604</v>
      </c>
      <c r="B98" s="18" t="s">
        <v>69</v>
      </c>
      <c r="C98" s="6">
        <v>2</v>
      </c>
      <c r="D98" s="6">
        <v>2</v>
      </c>
      <c r="E98" s="6">
        <v>5</v>
      </c>
      <c r="F98" s="14">
        <v>1</v>
      </c>
      <c r="G98" s="10" t="s">
        <v>37</v>
      </c>
      <c r="H98" s="6">
        <v>1</v>
      </c>
      <c r="I98" s="33">
        <v>60000000</v>
      </c>
      <c r="J98" s="33">
        <v>60000000</v>
      </c>
      <c r="K98" s="6">
        <v>0</v>
      </c>
      <c r="L98" s="6">
        <v>0</v>
      </c>
      <c r="M98" s="31" t="s">
        <v>42</v>
      </c>
      <c r="N98" s="6" t="s">
        <v>36</v>
      </c>
      <c r="O98" s="4" t="s">
        <v>74</v>
      </c>
      <c r="P98" s="6">
        <v>5529696</v>
      </c>
      <c r="Q98" s="8" t="s">
        <v>167</v>
      </c>
      <c r="R98" s="6" t="s">
        <v>19</v>
      </c>
      <c r="S98" s="6" t="s">
        <v>19</v>
      </c>
    </row>
    <row r="99" spans="1:19" ht="210">
      <c r="A99" s="4">
        <v>80111604</v>
      </c>
      <c r="B99" s="18" t="s">
        <v>68</v>
      </c>
      <c r="C99" s="6">
        <v>7</v>
      </c>
      <c r="D99" s="6">
        <v>7</v>
      </c>
      <c r="E99" s="6">
        <v>6</v>
      </c>
      <c r="F99" s="14">
        <v>1</v>
      </c>
      <c r="G99" s="10" t="s">
        <v>37</v>
      </c>
      <c r="H99" s="6">
        <v>1</v>
      </c>
      <c r="I99" s="33">
        <v>68000000</v>
      </c>
      <c r="J99" s="33">
        <v>68000000</v>
      </c>
      <c r="K99" s="6">
        <v>0</v>
      </c>
      <c r="L99" s="6">
        <v>0</v>
      </c>
      <c r="M99" s="31" t="s">
        <v>42</v>
      </c>
      <c r="N99" s="6" t="s">
        <v>36</v>
      </c>
      <c r="O99" s="4" t="s">
        <v>74</v>
      </c>
      <c r="P99" s="6">
        <v>5529696</v>
      </c>
      <c r="Q99" s="8" t="s">
        <v>167</v>
      </c>
      <c r="R99" s="6" t="s">
        <v>19</v>
      </c>
      <c r="S99" s="6" t="s">
        <v>19</v>
      </c>
    </row>
    <row r="100" spans="1:19" s="28" customFormat="1" ht="255">
      <c r="A100" s="10">
        <v>80111604</v>
      </c>
      <c r="B100" s="18" t="s">
        <v>160</v>
      </c>
      <c r="C100" s="14">
        <v>4</v>
      </c>
      <c r="D100" s="14">
        <v>4</v>
      </c>
      <c r="E100" s="14">
        <v>6</v>
      </c>
      <c r="F100" s="14">
        <v>1</v>
      </c>
      <c r="G100" s="10" t="s">
        <v>37</v>
      </c>
      <c r="H100" s="14">
        <v>1</v>
      </c>
      <c r="I100" s="30">
        <v>63390438</v>
      </c>
      <c r="J100" s="30">
        <v>63390438</v>
      </c>
      <c r="K100" s="6">
        <v>0</v>
      </c>
      <c r="L100" s="6">
        <v>0</v>
      </c>
      <c r="M100" s="31" t="s">
        <v>42</v>
      </c>
      <c r="N100" s="6" t="s">
        <v>36</v>
      </c>
      <c r="O100" s="4" t="s">
        <v>74</v>
      </c>
      <c r="P100" s="6">
        <v>5529696</v>
      </c>
      <c r="Q100" s="8" t="s">
        <v>167</v>
      </c>
      <c r="R100" s="6" t="s">
        <v>19</v>
      </c>
      <c r="S100" s="6" t="s">
        <v>19</v>
      </c>
    </row>
    <row r="101" spans="1:19" ht="180">
      <c r="A101" s="4">
        <v>80111604</v>
      </c>
      <c r="B101" s="18" t="s">
        <v>161</v>
      </c>
      <c r="C101" s="6">
        <v>7</v>
      </c>
      <c r="D101" s="6">
        <v>7</v>
      </c>
      <c r="E101" s="6">
        <v>142</v>
      </c>
      <c r="F101" s="14">
        <v>0</v>
      </c>
      <c r="G101" s="10" t="s">
        <v>37</v>
      </c>
      <c r="H101" s="6">
        <v>1</v>
      </c>
      <c r="I101" s="33">
        <v>50360357.67</v>
      </c>
      <c r="J101" s="33">
        <f aca="true" t="shared" si="0" ref="J101:J106">I101</f>
        <v>50360357.67</v>
      </c>
      <c r="K101" s="6">
        <v>0</v>
      </c>
      <c r="L101" s="6">
        <v>0</v>
      </c>
      <c r="M101" s="31" t="s">
        <v>42</v>
      </c>
      <c r="N101" s="6" t="s">
        <v>36</v>
      </c>
      <c r="O101" s="4" t="s">
        <v>74</v>
      </c>
      <c r="P101" s="6">
        <v>5529696</v>
      </c>
      <c r="Q101" s="8" t="s">
        <v>167</v>
      </c>
      <c r="R101" s="6" t="s">
        <v>19</v>
      </c>
      <c r="S101" s="6" t="s">
        <v>19</v>
      </c>
    </row>
    <row r="102" spans="1:19" ht="210">
      <c r="A102" s="4">
        <v>80111604</v>
      </c>
      <c r="B102" s="18" t="s">
        <v>147</v>
      </c>
      <c r="C102" s="6">
        <v>8</v>
      </c>
      <c r="D102" s="6">
        <v>8</v>
      </c>
      <c r="E102" s="6">
        <v>136</v>
      </c>
      <c r="F102" s="14">
        <v>0</v>
      </c>
      <c r="G102" s="10" t="s">
        <v>37</v>
      </c>
      <c r="H102" s="6">
        <v>1</v>
      </c>
      <c r="I102" s="33">
        <v>27000000</v>
      </c>
      <c r="J102" s="33">
        <f t="shared" si="0"/>
        <v>27000000</v>
      </c>
      <c r="K102" s="6">
        <v>0</v>
      </c>
      <c r="L102" s="6">
        <v>0</v>
      </c>
      <c r="M102" s="31" t="s">
        <v>42</v>
      </c>
      <c r="N102" s="6" t="s">
        <v>36</v>
      </c>
      <c r="O102" s="4" t="s">
        <v>74</v>
      </c>
      <c r="P102" s="6">
        <v>5529696</v>
      </c>
      <c r="Q102" s="8" t="s">
        <v>167</v>
      </c>
      <c r="R102" s="6" t="s">
        <v>19</v>
      </c>
      <c r="S102" s="6" t="s">
        <v>19</v>
      </c>
    </row>
    <row r="103" spans="1:19" ht="225">
      <c r="A103" s="4">
        <v>80111604</v>
      </c>
      <c r="B103" s="18" t="s">
        <v>149</v>
      </c>
      <c r="C103" s="6">
        <v>8</v>
      </c>
      <c r="D103" s="6">
        <v>8</v>
      </c>
      <c r="E103" s="6">
        <v>136</v>
      </c>
      <c r="F103" s="14">
        <v>0</v>
      </c>
      <c r="G103" s="10" t="s">
        <v>37</v>
      </c>
      <c r="H103" s="6">
        <v>1</v>
      </c>
      <c r="I103" s="33">
        <v>35655165</v>
      </c>
      <c r="J103" s="33">
        <f t="shared" si="0"/>
        <v>35655165</v>
      </c>
      <c r="K103" s="6">
        <v>0</v>
      </c>
      <c r="L103" s="6">
        <v>0</v>
      </c>
      <c r="M103" s="31" t="s">
        <v>42</v>
      </c>
      <c r="N103" s="6" t="s">
        <v>36</v>
      </c>
      <c r="O103" s="4" t="s">
        <v>74</v>
      </c>
      <c r="P103" s="6">
        <v>5529696</v>
      </c>
      <c r="Q103" s="8" t="s">
        <v>167</v>
      </c>
      <c r="R103" s="6" t="s">
        <v>19</v>
      </c>
      <c r="S103" s="6" t="s">
        <v>19</v>
      </c>
    </row>
    <row r="104" spans="1:19" ht="210">
      <c r="A104" s="4">
        <v>80111604</v>
      </c>
      <c r="B104" s="18" t="s">
        <v>148</v>
      </c>
      <c r="C104" s="6">
        <v>8</v>
      </c>
      <c r="D104" s="6">
        <v>8</v>
      </c>
      <c r="E104" s="6">
        <v>136</v>
      </c>
      <c r="F104" s="14">
        <v>0</v>
      </c>
      <c r="G104" s="10" t="s">
        <v>37</v>
      </c>
      <c r="H104" s="6">
        <v>1</v>
      </c>
      <c r="I104" s="33">
        <v>48124533</v>
      </c>
      <c r="J104" s="33">
        <f t="shared" si="0"/>
        <v>48124533</v>
      </c>
      <c r="K104" s="6">
        <v>0</v>
      </c>
      <c r="L104" s="6">
        <v>0</v>
      </c>
      <c r="M104" s="31" t="s">
        <v>42</v>
      </c>
      <c r="N104" s="6" t="s">
        <v>36</v>
      </c>
      <c r="O104" s="4" t="s">
        <v>74</v>
      </c>
      <c r="P104" s="6">
        <v>5529696</v>
      </c>
      <c r="Q104" s="8" t="s">
        <v>167</v>
      </c>
      <c r="R104" s="6" t="s">
        <v>19</v>
      </c>
      <c r="S104" s="6" t="s">
        <v>19</v>
      </c>
    </row>
    <row r="105" spans="1:19" ht="195">
      <c r="A105" s="4">
        <v>80111604</v>
      </c>
      <c r="B105" s="18" t="s">
        <v>162</v>
      </c>
      <c r="C105" s="6">
        <v>8</v>
      </c>
      <c r="D105" s="6">
        <v>8</v>
      </c>
      <c r="E105" s="6">
        <v>127</v>
      </c>
      <c r="F105" s="6">
        <v>0</v>
      </c>
      <c r="G105" s="10" t="s">
        <v>37</v>
      </c>
      <c r="H105" s="6">
        <v>1</v>
      </c>
      <c r="I105" s="33">
        <v>31919333</v>
      </c>
      <c r="J105" s="33">
        <f t="shared" si="0"/>
        <v>31919333</v>
      </c>
      <c r="K105" s="6">
        <v>0</v>
      </c>
      <c r="L105" s="14">
        <v>0</v>
      </c>
      <c r="M105" s="32" t="s">
        <v>42</v>
      </c>
      <c r="N105" s="14" t="s">
        <v>36</v>
      </c>
      <c r="O105" s="10" t="s">
        <v>74</v>
      </c>
      <c r="P105" s="6">
        <v>5529696</v>
      </c>
      <c r="Q105" s="8" t="s">
        <v>167</v>
      </c>
      <c r="R105" s="6" t="s">
        <v>19</v>
      </c>
      <c r="S105" s="6" t="s">
        <v>19</v>
      </c>
    </row>
    <row r="106" spans="1:19" ht="180">
      <c r="A106" s="4">
        <v>80111604</v>
      </c>
      <c r="B106" s="18" t="s">
        <v>163</v>
      </c>
      <c r="C106" s="6">
        <v>8</v>
      </c>
      <c r="D106" s="6">
        <v>8</v>
      </c>
      <c r="E106" s="6">
        <v>4</v>
      </c>
      <c r="F106" s="6">
        <v>1</v>
      </c>
      <c r="G106" s="10" t="s">
        <v>37</v>
      </c>
      <c r="H106" s="6">
        <v>1</v>
      </c>
      <c r="I106" s="33">
        <v>16240000</v>
      </c>
      <c r="J106" s="33">
        <f t="shared" si="0"/>
        <v>16240000</v>
      </c>
      <c r="K106" s="6">
        <v>0</v>
      </c>
      <c r="L106" s="14">
        <v>0</v>
      </c>
      <c r="M106" s="32" t="s">
        <v>42</v>
      </c>
      <c r="N106" s="14" t="s">
        <v>36</v>
      </c>
      <c r="O106" s="10" t="s">
        <v>74</v>
      </c>
      <c r="P106" s="6">
        <v>5529696</v>
      </c>
      <c r="Q106" s="8" t="s">
        <v>167</v>
      </c>
      <c r="R106" s="6" t="s">
        <v>19</v>
      </c>
      <c r="S106" s="6" t="s">
        <v>19</v>
      </c>
    </row>
    <row r="107" spans="1:19" ht="210">
      <c r="A107" s="4">
        <v>80111604</v>
      </c>
      <c r="B107" s="18" t="s">
        <v>164</v>
      </c>
      <c r="C107" s="6">
        <v>8</v>
      </c>
      <c r="D107" s="6">
        <v>9</v>
      </c>
      <c r="E107" s="6">
        <v>114</v>
      </c>
      <c r="F107" s="6">
        <v>0</v>
      </c>
      <c r="G107" s="10" t="s">
        <v>37</v>
      </c>
      <c r="H107" s="6">
        <v>1</v>
      </c>
      <c r="I107" s="33">
        <v>33060000</v>
      </c>
      <c r="J107" s="33">
        <v>33060000</v>
      </c>
      <c r="K107" s="6">
        <v>0</v>
      </c>
      <c r="L107" s="14">
        <v>0</v>
      </c>
      <c r="M107" s="32" t="s">
        <v>42</v>
      </c>
      <c r="N107" s="14" t="s">
        <v>36</v>
      </c>
      <c r="O107" s="10" t="s">
        <v>74</v>
      </c>
      <c r="P107" s="6">
        <v>5529696</v>
      </c>
      <c r="Q107" s="8" t="s">
        <v>167</v>
      </c>
      <c r="R107" s="6" t="s">
        <v>19</v>
      </c>
      <c r="S107" s="6" t="s">
        <v>19</v>
      </c>
    </row>
    <row r="108" spans="1:19" s="28" customFormat="1" ht="225">
      <c r="A108" s="10">
        <v>80111604</v>
      </c>
      <c r="B108" s="18" t="s">
        <v>165</v>
      </c>
      <c r="C108" s="14">
        <v>8</v>
      </c>
      <c r="D108" s="14">
        <v>8</v>
      </c>
      <c r="E108" s="14">
        <v>115</v>
      </c>
      <c r="F108" s="14">
        <v>0</v>
      </c>
      <c r="G108" s="10" t="s">
        <v>37</v>
      </c>
      <c r="H108" s="14">
        <v>1</v>
      </c>
      <c r="I108" s="30">
        <v>30856000</v>
      </c>
      <c r="J108" s="30">
        <v>30856000</v>
      </c>
      <c r="K108" s="6">
        <v>0</v>
      </c>
      <c r="L108" s="14">
        <v>0</v>
      </c>
      <c r="M108" s="32" t="s">
        <v>42</v>
      </c>
      <c r="N108" s="14" t="s">
        <v>36</v>
      </c>
      <c r="O108" s="10" t="s">
        <v>74</v>
      </c>
      <c r="P108" s="6">
        <v>5529696</v>
      </c>
      <c r="Q108" s="8" t="s">
        <v>167</v>
      </c>
      <c r="R108" s="6" t="s">
        <v>19</v>
      </c>
      <c r="S108" s="6" t="s">
        <v>19</v>
      </c>
    </row>
    <row r="109" spans="1:19" ht="195">
      <c r="A109" s="4">
        <v>80111604</v>
      </c>
      <c r="B109" s="18" t="s">
        <v>166</v>
      </c>
      <c r="C109" s="6">
        <v>8</v>
      </c>
      <c r="D109" s="6">
        <v>8</v>
      </c>
      <c r="E109" s="6">
        <v>116</v>
      </c>
      <c r="F109" s="6">
        <v>0</v>
      </c>
      <c r="G109" s="10" t="s">
        <v>37</v>
      </c>
      <c r="H109" s="6">
        <v>1</v>
      </c>
      <c r="I109" s="33">
        <f>J109</f>
        <v>18389866.666666668</v>
      </c>
      <c r="J109" s="33">
        <f>4756000/30*E109</f>
        <v>18389866.666666668</v>
      </c>
      <c r="K109" s="6">
        <v>0</v>
      </c>
      <c r="L109" s="14">
        <v>0</v>
      </c>
      <c r="M109" s="32" t="s">
        <v>42</v>
      </c>
      <c r="N109" s="14" t="s">
        <v>36</v>
      </c>
      <c r="O109" s="10" t="s">
        <v>74</v>
      </c>
      <c r="P109" s="6">
        <v>5529696</v>
      </c>
      <c r="Q109" s="8" t="s">
        <v>167</v>
      </c>
      <c r="R109" s="6" t="s">
        <v>19</v>
      </c>
      <c r="S109" s="6" t="s">
        <v>19</v>
      </c>
    </row>
    <row r="110" spans="1:19" ht="195">
      <c r="A110" s="4">
        <v>80111604</v>
      </c>
      <c r="B110" s="34" t="s">
        <v>198</v>
      </c>
      <c r="C110" s="6">
        <v>9</v>
      </c>
      <c r="D110" s="6">
        <v>9</v>
      </c>
      <c r="E110" s="6">
        <v>94</v>
      </c>
      <c r="F110" s="35">
        <v>0</v>
      </c>
      <c r="G110" s="10" t="s">
        <v>37</v>
      </c>
      <c r="H110" s="6">
        <v>1</v>
      </c>
      <c r="I110" s="33">
        <v>38062229.33</v>
      </c>
      <c r="J110" s="33">
        <v>38062229.33</v>
      </c>
      <c r="K110" s="6">
        <v>0</v>
      </c>
      <c r="L110" s="14">
        <v>0</v>
      </c>
      <c r="M110" s="32" t="s">
        <v>42</v>
      </c>
      <c r="N110" s="14" t="s">
        <v>36</v>
      </c>
      <c r="O110" s="10" t="s">
        <v>74</v>
      </c>
      <c r="P110" s="6">
        <v>5529696</v>
      </c>
      <c r="Q110" s="8" t="s">
        <v>167</v>
      </c>
      <c r="R110" s="6" t="s">
        <v>19</v>
      </c>
      <c r="S110" s="6" t="s">
        <v>19</v>
      </c>
    </row>
    <row r="111" spans="1:19" s="28" customFormat="1" ht="195">
      <c r="A111" s="10">
        <v>80111604</v>
      </c>
      <c r="B111" s="18" t="s">
        <v>199</v>
      </c>
      <c r="C111" s="14">
        <v>10</v>
      </c>
      <c r="D111" s="14">
        <v>11</v>
      </c>
      <c r="E111" s="14">
        <v>40</v>
      </c>
      <c r="F111" s="2">
        <v>0</v>
      </c>
      <c r="G111" s="10" t="s">
        <v>37</v>
      </c>
      <c r="H111" s="14">
        <v>1</v>
      </c>
      <c r="I111" s="30">
        <v>11600000</v>
      </c>
      <c r="J111" s="30">
        <v>11600000</v>
      </c>
      <c r="K111" s="6">
        <v>0</v>
      </c>
      <c r="L111" s="6">
        <v>0</v>
      </c>
      <c r="M111" s="31" t="s">
        <v>42</v>
      </c>
      <c r="N111" s="6" t="s">
        <v>36</v>
      </c>
      <c r="O111" s="4" t="s">
        <v>74</v>
      </c>
      <c r="P111" s="6">
        <v>5529696</v>
      </c>
      <c r="Q111" s="8" t="s">
        <v>167</v>
      </c>
      <c r="R111" s="6" t="s">
        <v>19</v>
      </c>
      <c r="S111" s="6" t="s">
        <v>19</v>
      </c>
    </row>
    <row r="112" spans="1:19" s="28" customFormat="1" ht="195">
      <c r="A112" s="10">
        <v>78111502</v>
      </c>
      <c r="B112" s="18" t="s">
        <v>185</v>
      </c>
      <c r="C112" s="14">
        <v>10</v>
      </c>
      <c r="D112" s="14">
        <v>11</v>
      </c>
      <c r="E112" s="14">
        <v>47</v>
      </c>
      <c r="F112" s="14">
        <v>0</v>
      </c>
      <c r="G112" s="14" t="s">
        <v>39</v>
      </c>
      <c r="H112" s="14">
        <v>1</v>
      </c>
      <c r="I112" s="30">
        <v>6360667</v>
      </c>
      <c r="J112" s="30">
        <v>6360667</v>
      </c>
      <c r="K112" s="6">
        <v>0</v>
      </c>
      <c r="L112" s="6">
        <v>0</v>
      </c>
      <c r="M112" s="31" t="s">
        <v>42</v>
      </c>
      <c r="N112" s="6" t="s">
        <v>36</v>
      </c>
      <c r="O112" s="4" t="s">
        <v>74</v>
      </c>
      <c r="P112" s="6">
        <v>5529696</v>
      </c>
      <c r="Q112" s="8" t="s">
        <v>167</v>
      </c>
      <c r="R112" s="6" t="s">
        <v>19</v>
      </c>
      <c r="S112" s="6" t="s">
        <v>19</v>
      </c>
    </row>
    <row r="113" spans="1:19" s="28" customFormat="1" ht="195">
      <c r="A113" s="10">
        <v>80111604</v>
      </c>
      <c r="B113" s="18" t="s">
        <v>186</v>
      </c>
      <c r="C113" s="14">
        <v>11</v>
      </c>
      <c r="D113" s="14">
        <v>11</v>
      </c>
      <c r="E113" s="14">
        <v>30</v>
      </c>
      <c r="F113" s="2">
        <v>0</v>
      </c>
      <c r="G113" s="10" t="s">
        <v>37</v>
      </c>
      <c r="H113" s="14">
        <v>1</v>
      </c>
      <c r="I113" s="30">
        <v>14280000</v>
      </c>
      <c r="J113" s="30">
        <v>14280000</v>
      </c>
      <c r="K113" s="6">
        <v>0</v>
      </c>
      <c r="L113" s="6">
        <v>0</v>
      </c>
      <c r="M113" s="31" t="s">
        <v>42</v>
      </c>
      <c r="N113" s="6" t="s">
        <v>36</v>
      </c>
      <c r="O113" s="4" t="s">
        <v>74</v>
      </c>
      <c r="P113" s="6">
        <v>5529696</v>
      </c>
      <c r="Q113" s="8" t="s">
        <v>167</v>
      </c>
      <c r="R113" s="6" t="s">
        <v>19</v>
      </c>
      <c r="S113" s="6" t="s">
        <v>19</v>
      </c>
    </row>
    <row r="114" spans="1:19" s="28" customFormat="1" ht="90">
      <c r="A114" s="10">
        <v>78111502</v>
      </c>
      <c r="B114" s="18" t="s">
        <v>187</v>
      </c>
      <c r="C114" s="14">
        <v>10</v>
      </c>
      <c r="D114" s="14">
        <v>11</v>
      </c>
      <c r="E114" s="14">
        <v>50</v>
      </c>
      <c r="F114" s="14">
        <v>0</v>
      </c>
      <c r="G114" s="14" t="s">
        <v>39</v>
      </c>
      <c r="H114" s="14">
        <v>1</v>
      </c>
      <c r="I114" s="30">
        <v>40000000</v>
      </c>
      <c r="J114" s="30">
        <f>I114</f>
        <v>40000000</v>
      </c>
      <c r="K114" s="6">
        <v>0</v>
      </c>
      <c r="L114" s="6">
        <v>0</v>
      </c>
      <c r="M114" s="31" t="s">
        <v>42</v>
      </c>
      <c r="N114" s="6" t="s">
        <v>36</v>
      </c>
      <c r="O114" s="4" t="s">
        <v>74</v>
      </c>
      <c r="P114" s="6">
        <v>5529696</v>
      </c>
      <c r="Q114" s="8" t="s">
        <v>167</v>
      </c>
      <c r="R114" s="6" t="s">
        <v>19</v>
      </c>
      <c r="S114" s="6" t="s">
        <v>19</v>
      </c>
    </row>
    <row r="115" spans="9:10" ht="13.5">
      <c r="I115" s="36"/>
      <c r="J115" s="37"/>
    </row>
    <row r="116" ht="13.5">
      <c r="J116" s="37"/>
    </row>
    <row r="117" spans="9:10" ht="13.5">
      <c r="I117" s="36"/>
      <c r="J117" s="39"/>
    </row>
    <row r="118" ht="13.5">
      <c r="J118" s="37"/>
    </row>
    <row r="119" spans="9:10" ht="13.5">
      <c r="I119" s="36"/>
      <c r="J119" s="37"/>
    </row>
    <row r="120" ht="13.5">
      <c r="J120" s="37"/>
    </row>
    <row r="121" spans="9:10" ht="13.5">
      <c r="I121" s="38"/>
      <c r="J121" s="37"/>
    </row>
    <row r="122" ht="13.5">
      <c r="J122" s="37"/>
    </row>
    <row r="123" ht="13.5">
      <c r="J123" s="37"/>
    </row>
  </sheetData>
  <sheetProtection/>
  <hyperlinks>
    <hyperlink ref="Q23" r:id="rId1" display="oscar.castro@gestiondelriesgo.gov.co"/>
    <hyperlink ref="Q54:Q55" r:id="rId2" display="carolina.jimenez@gestiondelriesgo.gov.co"/>
    <hyperlink ref="Q32" r:id="rId3" display="german.moreno@gestiondelriesgo.gov.co"/>
    <hyperlink ref="Q33" r:id="rId4" display="german.moreno@gestiondelriesgo.gov.co"/>
    <hyperlink ref="Q34" r:id="rId5" display="german.moreno@gestiondelriesgo.gov.co"/>
    <hyperlink ref="Q35" r:id="rId6" display="german.moreno@gestiondelriesgo.gov.co"/>
    <hyperlink ref="Q60" r:id="rId7" display="anamaria.castano@gestiondelriesgo.gov.co"/>
    <hyperlink ref="Q61" r:id="rId8" display="anamaria.castano@gestiondelriesgo.gov.co"/>
    <hyperlink ref="Q62" r:id="rId9" display="anamaria.castano@gestiondelriesgo.gov.co"/>
    <hyperlink ref="Q63" r:id="rId10" display="anamaria.castano@gestiondelriesgo.gov.co"/>
    <hyperlink ref="Q68" r:id="rId11" display="anamaria.castano@gestiondelriesgo.gov.co"/>
    <hyperlink ref="Q54" r:id="rId12" display="javier.soto@gestiondelriesgo.gov.co"/>
    <hyperlink ref="Q55:Q56" r:id="rId13" display="carolina.jimenez@gestiondelriesgo.gov.co"/>
    <hyperlink ref="Q65" r:id="rId14" display="anamaria.castano@gestiondelriesgo.gov.co"/>
    <hyperlink ref="Q70" r:id="rId15" display="victor.mesa@gestiondelriesgo.gov.co"/>
    <hyperlink ref="Q91" r:id="rId16" display="victor.mesa@gestiondelriesgo.gov.co"/>
    <hyperlink ref="Q64" r:id="rId17" display="anamaria.castano@gestiondelriesgo.gov.co"/>
    <hyperlink ref="Q66" r:id="rId18" display="anamaria.castano@gestiondelriesgo.gov.co"/>
    <hyperlink ref="Q67" r:id="rId19" display="anamaria.castano@gestiondelriesgo.gov.co"/>
    <hyperlink ref="Q93" r:id="rId20" display="dayana.herazo@gestiondelriesgo.gov.co"/>
    <hyperlink ref="Q94" r:id="rId21" display="dayana.herazo@gestiondelriesgo.gov.co"/>
    <hyperlink ref="Q95" r:id="rId22" display="dayana.herazo@gestiondelriesgo.gov.co"/>
    <hyperlink ref="Q96" r:id="rId23" display="dayana.herazo@gestiondelriesgo.gov.co"/>
    <hyperlink ref="Q97" r:id="rId24" display="dayana.herazo@gestiondelriesgo.gov.co"/>
    <hyperlink ref="Q98" r:id="rId25" display="dayana.herazo@gestiondelriesgo.gov.co"/>
    <hyperlink ref="Q99" r:id="rId26" display="dayana.herazo@gestiondelriesgo.gov.co"/>
    <hyperlink ref="Q100" r:id="rId27" display="dayana.herazo@gestiondelriesgo.gov.co"/>
    <hyperlink ref="Q101" r:id="rId28" display="dayana.herazo@gestiondelriesgo.gov.co"/>
    <hyperlink ref="Q102" r:id="rId29" display="dayana.herazo@gestiondelriesgo.gov.co"/>
    <hyperlink ref="Q103" r:id="rId30" display="dayana.herazo@gestiondelriesgo.gov.co"/>
    <hyperlink ref="Q104" r:id="rId31" display="dayana.herazo@gestiondelriesgo.gov.co"/>
    <hyperlink ref="Q105" r:id="rId32" display="dayana.herazo@gestiondelriesgo.gov.co"/>
    <hyperlink ref="Q106" r:id="rId33" display="dayana.herazo@gestiondelriesgo.gov.co"/>
    <hyperlink ref="Q107" r:id="rId34" display="dayana.herazo@gestiondelriesgo.gov.co"/>
    <hyperlink ref="Q108" r:id="rId35" display="dayana.herazo@gestiondelriesgo.gov.co"/>
    <hyperlink ref="Q109" r:id="rId36" display="dayana.herazo@gestiondelriesgo.gov.co"/>
    <hyperlink ref="Q110" r:id="rId37" display="dayana.herazo@gestiondelriesgo.gov.co"/>
    <hyperlink ref="Q111" r:id="rId38" display="dayana.herazo@gestiondelriesgo.gov.co"/>
    <hyperlink ref="Q112" r:id="rId39" display="dayana.herazo@gestiondelriesgo.gov.co"/>
    <hyperlink ref="Q92" r:id="rId40" display="danaya.herazo@gestiondelriesgo.gov.co"/>
    <hyperlink ref="Q114" r:id="rId41" display="dayana.herazo@gestiondelriesgo.gov.co"/>
    <hyperlink ref="Q113" r:id="rId42" display="dayana.herazo@gestiondelriesgo.gov.co"/>
    <hyperlink ref="Q24" r:id="rId43" display="oscar.castro@gestiondelriesgo.gov.co"/>
    <hyperlink ref="Q25" r:id="rId44" display="oscar.castro@gestiondelriesgo.gov.co"/>
    <hyperlink ref="Q26" r:id="rId45" display="oscar.castro@gestiondelriesgo.gov.co"/>
    <hyperlink ref="Q28" r:id="rId46" display="oscar.castro@gestiondelriesgo.gov.co"/>
    <hyperlink ref="Q29" r:id="rId47" display="oscar.castro@gestiondelriesgo.gov.co"/>
    <hyperlink ref="Q30" r:id="rId48" display="oscar.castro@gestiondelriesgo.gov.co"/>
    <hyperlink ref="Q31" r:id="rId49" display="oscar.castro@gestiondelriesgo.gov.co"/>
    <hyperlink ref="Q57" r:id="rId50" display="carolina.martinez@gestiondelriesgo.gov.co"/>
    <hyperlink ref="Q58:Q59" r:id="rId51" display="carolina.martinez@gestiondelriesgo.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36"/>
  <sheetViews>
    <sheetView zoomScalePageLayoutView="0" workbookViewId="0" topLeftCell="A1">
      <selection activeCell="A30" sqref="A30"/>
    </sheetView>
  </sheetViews>
  <sheetFormatPr defaultColWidth="11.421875" defaultRowHeight="12.75"/>
  <cols>
    <col min="1" max="1" width="118.8515625" style="0" customWidth="1"/>
    <col min="4" max="4" width="62.421875" style="0" customWidth="1"/>
  </cols>
  <sheetData>
    <row r="1" spans="1:4" ht="12.75">
      <c r="A1" s="25" t="s">
        <v>6</v>
      </c>
      <c r="C1" s="25" t="s">
        <v>81</v>
      </c>
      <c r="D1" s="25" t="s">
        <v>82</v>
      </c>
    </row>
    <row r="2" spans="1:4" ht="12.75">
      <c r="A2" s="26" t="s">
        <v>83</v>
      </c>
      <c r="C2" s="27">
        <v>0</v>
      </c>
      <c r="D2" s="26" t="s">
        <v>84</v>
      </c>
    </row>
    <row r="3" spans="1:4" ht="12.75">
      <c r="A3" s="26" t="s">
        <v>85</v>
      </c>
      <c r="C3" s="27">
        <v>1</v>
      </c>
      <c r="D3" s="26" t="s">
        <v>86</v>
      </c>
    </row>
    <row r="4" spans="1:4" ht="12.75">
      <c r="A4" s="26" t="s">
        <v>87</v>
      </c>
      <c r="C4" s="27">
        <v>2</v>
      </c>
      <c r="D4" s="26" t="s">
        <v>88</v>
      </c>
    </row>
    <row r="5" ht="12.75">
      <c r="A5" s="26" t="s">
        <v>89</v>
      </c>
    </row>
    <row r="6" spans="1:4" ht="12.75">
      <c r="A6" s="26" t="s">
        <v>90</v>
      </c>
      <c r="C6" s="25" t="s">
        <v>81</v>
      </c>
      <c r="D6" s="25" t="s">
        <v>7</v>
      </c>
    </row>
    <row r="7" spans="1:4" ht="12.75">
      <c r="A7" s="26" t="s">
        <v>91</v>
      </c>
      <c r="C7" s="27">
        <v>0</v>
      </c>
      <c r="D7" s="26" t="s">
        <v>92</v>
      </c>
    </row>
    <row r="8" spans="1:4" ht="12.75">
      <c r="A8" s="26" t="s">
        <v>93</v>
      </c>
      <c r="C8" s="27">
        <v>1</v>
      </c>
      <c r="D8" s="26" t="s">
        <v>94</v>
      </c>
    </row>
    <row r="9" spans="1:4" ht="12.75">
      <c r="A9" s="26" t="s">
        <v>95</v>
      </c>
      <c r="C9" s="27">
        <v>2</v>
      </c>
      <c r="D9" s="26" t="s">
        <v>96</v>
      </c>
    </row>
    <row r="10" spans="1:4" ht="12.75">
      <c r="A10" s="26" t="s">
        <v>97</v>
      </c>
      <c r="C10" s="27">
        <v>3</v>
      </c>
      <c r="D10" s="26" t="s">
        <v>98</v>
      </c>
    </row>
    <row r="11" spans="1:4" ht="12.75">
      <c r="A11" s="26" t="s">
        <v>99</v>
      </c>
      <c r="C11" s="27">
        <v>4</v>
      </c>
      <c r="D11" s="26" t="s">
        <v>100</v>
      </c>
    </row>
    <row r="12" spans="1:4" ht="12.75">
      <c r="A12" s="26" t="s">
        <v>101</v>
      </c>
      <c r="C12" s="27">
        <v>5</v>
      </c>
      <c r="D12" s="26" t="s">
        <v>102</v>
      </c>
    </row>
    <row r="13" ht="12.75">
      <c r="A13" s="26" t="s">
        <v>103</v>
      </c>
    </row>
    <row r="14" spans="1:4" ht="12.75">
      <c r="A14" s="26" t="s">
        <v>104</v>
      </c>
      <c r="C14" s="25" t="s">
        <v>81</v>
      </c>
      <c r="D14" s="25" t="s">
        <v>11</v>
      </c>
    </row>
    <row r="15" spans="1:4" ht="12.75">
      <c r="A15" s="26" t="s">
        <v>105</v>
      </c>
      <c r="C15" s="27">
        <v>0</v>
      </c>
      <c r="D15" s="26" t="s">
        <v>106</v>
      </c>
    </row>
    <row r="16" spans="1:4" ht="12.75">
      <c r="A16" s="26" t="s">
        <v>107</v>
      </c>
      <c r="C16" s="27">
        <v>1</v>
      </c>
      <c r="D16" s="26" t="s">
        <v>108</v>
      </c>
    </row>
    <row r="17" spans="1:4" ht="12.75">
      <c r="A17" s="26" t="s">
        <v>109</v>
      </c>
      <c r="C17" s="27">
        <v>2</v>
      </c>
      <c r="D17" s="26" t="s">
        <v>110</v>
      </c>
    </row>
    <row r="18" spans="1:4" ht="12.75">
      <c r="A18" s="26" t="s">
        <v>111</v>
      </c>
      <c r="C18" s="27">
        <v>3</v>
      </c>
      <c r="D18" s="26" t="s">
        <v>112</v>
      </c>
    </row>
    <row r="19" ht="12.75">
      <c r="A19" s="26" t="s">
        <v>113</v>
      </c>
    </row>
    <row r="20" spans="1:4" ht="12.75">
      <c r="A20" s="26" t="s">
        <v>114</v>
      </c>
      <c r="C20" s="25" t="s">
        <v>81</v>
      </c>
      <c r="D20" s="25" t="s">
        <v>115</v>
      </c>
    </row>
    <row r="21" spans="1:4" ht="12.75">
      <c r="A21" s="26" t="s">
        <v>116</v>
      </c>
      <c r="C21" s="27">
        <v>1</v>
      </c>
      <c r="D21" s="26" t="s">
        <v>117</v>
      </c>
    </row>
    <row r="22" spans="3:4" ht="12.75">
      <c r="C22" s="27">
        <v>2</v>
      </c>
      <c r="D22" s="26" t="s">
        <v>118</v>
      </c>
    </row>
    <row r="23" spans="3:4" ht="12.75">
      <c r="C23" s="27">
        <v>3</v>
      </c>
      <c r="D23" s="26" t="s">
        <v>119</v>
      </c>
    </row>
    <row r="24" spans="3:4" ht="12.75">
      <c r="C24" s="27">
        <v>4</v>
      </c>
      <c r="D24" s="26" t="s">
        <v>120</v>
      </c>
    </row>
    <row r="25" spans="3:4" ht="12.75">
      <c r="C25" s="27">
        <v>5</v>
      </c>
      <c r="D25" s="26" t="s">
        <v>121</v>
      </c>
    </row>
    <row r="26" spans="3:4" ht="12.75">
      <c r="C26" s="27">
        <v>6</v>
      </c>
      <c r="D26" s="26" t="s">
        <v>122</v>
      </c>
    </row>
    <row r="27" spans="3:4" ht="12.75">
      <c r="C27" s="27">
        <v>7</v>
      </c>
      <c r="D27" s="26" t="s">
        <v>123</v>
      </c>
    </row>
    <row r="28" spans="3:4" ht="12.75">
      <c r="C28" s="27">
        <v>8</v>
      </c>
      <c r="D28" s="26" t="s">
        <v>124</v>
      </c>
    </row>
    <row r="29" spans="3:4" ht="12.75">
      <c r="C29" s="27">
        <v>9</v>
      </c>
      <c r="D29" s="26" t="s">
        <v>125</v>
      </c>
    </row>
    <row r="30" spans="3:4" ht="12.75">
      <c r="C30" s="27">
        <v>10</v>
      </c>
      <c r="D30" s="26" t="s">
        <v>126</v>
      </c>
    </row>
    <row r="31" spans="3:4" ht="12.75">
      <c r="C31" s="27">
        <v>11</v>
      </c>
      <c r="D31" s="26" t="s">
        <v>127</v>
      </c>
    </row>
    <row r="32" spans="3:4" ht="12.75">
      <c r="C32" s="27">
        <v>12</v>
      </c>
      <c r="D32" s="26" t="s">
        <v>128</v>
      </c>
    </row>
    <row r="34" spans="3:4" ht="12.75">
      <c r="C34" s="25" t="s">
        <v>10</v>
      </c>
      <c r="D34" s="25" t="s">
        <v>10</v>
      </c>
    </row>
    <row r="35" spans="3:4" ht="12.75">
      <c r="C35" s="26" t="s">
        <v>35</v>
      </c>
      <c r="D35" s="26" t="s">
        <v>19</v>
      </c>
    </row>
    <row r="36" spans="3:4" ht="12.75">
      <c r="C36" s="26" t="s">
        <v>20</v>
      </c>
      <c r="D36" s="26" t="s">
        <v>129</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Unidad Nacional para la Gestión del Riesgo de Desastres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 Diciembre 2023</dc:title>
  <dc:subject/>
  <dc:creator>Grupo de Apoyo Administrativo</dc:creator>
  <cp:keywords>Plan Anual Adquisiciones, UNGRD</cp:keywords>
  <dc:description/>
  <cp:lastModifiedBy>JUAN CARLOS LÓPEZ GÓMEZ</cp:lastModifiedBy>
  <dcterms:created xsi:type="dcterms:W3CDTF">2023-04-18T20:59:26Z</dcterms:created>
  <dcterms:modified xsi:type="dcterms:W3CDTF">2023-12-21T17:06:59Z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