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8800" windowHeight="12030" activeTab="0"/>
  </bookViews>
  <sheets>
    <sheet name="Proceso en ejecución" sheetId="1" r:id="rId1"/>
  </sheets>
  <definedNames>
    <definedName name="_xlnm.Print_Area" localSheetId="0">'Proceso en ejecución'!$A$1:$I$53</definedName>
  </definedNames>
  <calcPr fullCalcOnLoad="1"/>
</workbook>
</file>

<file path=xl/sharedStrings.xml><?xml version="1.0" encoding="utf-8"?>
<sst xmlns="http://schemas.openxmlformats.org/spreadsheetml/2006/main" count="431" uniqueCount="181">
  <si>
    <t>OBJETO</t>
  </si>
  <si>
    <t>TIPO DE CONTRATO</t>
  </si>
  <si>
    <t>ESTADO</t>
  </si>
  <si>
    <t xml:space="preserve">MODALIDAD DE SELECCIÓN </t>
  </si>
  <si>
    <t>NÚMERO DE PROCESO</t>
  </si>
  <si>
    <t>VALOR</t>
  </si>
  <si>
    <t>FECHA DE PUBLICACIÓN</t>
  </si>
  <si>
    <t>PLAZO DE EJECUCIÓN</t>
  </si>
  <si>
    <t>LINK DE CONSULTA</t>
  </si>
  <si>
    <t>PROCESO EN CURSO</t>
  </si>
  <si>
    <t xml:space="preserve">FECHA ÚLTIMA ACTUALIZACIÓN: </t>
  </si>
  <si>
    <t>RESPONSABLE</t>
  </si>
  <si>
    <t>GRUPO DE APOYO CONTRATACIÓN</t>
  </si>
  <si>
    <t>CELEBRADO</t>
  </si>
  <si>
    <t>Contratación Directa (Ley 1150 de 2007)</t>
  </si>
  <si>
    <t>https://community.secop.gov.co/Public/Tendering/ContractNoticeManagement/Index?currentLanguage=es-CO&amp;Page=login&amp;Country=CO&amp;SkinName=CCE</t>
  </si>
  <si>
    <t>https://www.colombiacompra.gov.co/tienda-virtual-del-estado-colombiano/ordenes-compra/30831</t>
  </si>
  <si>
    <t>UNGRD-001-2019</t>
  </si>
  <si>
    <t>CONTRATOS EN CURSO
UNIDAD NACIONAL PARA LA GESTIÓN DEL RIESGO DE DESASTRES
2019</t>
  </si>
  <si>
    <t>PRESTAR LOS SERVICIOS PROFESIONALES A LA OFICINA ASESORA DE PLANEACIÒN E INFORMACIÓN PARA EL DESARROLLO DE LAS ACCIONES QUE CONLLEVEN AL CUMPLIMIENTO DE LOS REQUISITOS AMBIENTALES EXIGIDOS POR LAS ENTIDADES CORRESPONDIENTES, ASI COMO GESTIONAR EL FORTALECIMIENTO DE COMPROMISOS AMBIENTALES ADOPTADOS POR LA UNGRD</t>
  </si>
  <si>
    <t>UNGRD-002-2019</t>
  </si>
  <si>
    <t>El contratista se compromete con la Unidad Nacional para la Gestión del Riesgo de Desastres a prestar servicios técnicos de apoyo a la gestión en las actividades de planeación estratégica tales como seguimiento a planes, programas y/o proyectos además apoyar el mantenimiento de mejora del sistema integrado de planeación y gestión SIPLAG que contiene el modelo integrado de planeación y gestión MIPG, las normas de calidad ISO 9001 2015 ambiente ISO 14001 2015 salud y seguridad en el trabajo dentr</t>
  </si>
  <si>
    <t>UNGRD-003-2019</t>
  </si>
  <si>
    <t>Prestar los servicios profesionales a la Oficina Asesora de Planeación e Información, para el desarrollo de las estrategias propuestas en el marco de los procesos de planeación; seguimiento de las metas estratégicas y sectoriales; estructurar el control y seguimiento de los proyectos de inversión de la Unidad Nacional para la Gestión del Riesgo de Desastres, como entidad que dirige, asesora y coordina el Sistema Nacional de Gestión del Riesgo de Desastres – SNGRD”</t>
  </si>
  <si>
    <t>UNGRD-004-2019</t>
  </si>
  <si>
    <t>PRESTAR LOS SERVICIOS PROFESIONALES EN EL GRUPO DE APOYO FINANCIERO Y CONTABLE DE LA UNIDAD NACIONAL PARA LA GESTIÓN DEL RIESGO DE DESASTRES EN LOS PROCESOS DE PRESUPUESTO, CONTABILIDAD Y TESORERÍA DE LA UNGRD EN EL SISTEMA DE INFORMACIÓN FINANCIERA</t>
  </si>
  <si>
    <t>UNGRD-005-2019</t>
  </si>
  <si>
    <t>Prestar los servicios de apoyo a la gestión en las labores de nómina, administrativas, de seguimiento y control a la gestión del Grupo de Talento Humano de la Unidad Nacional para la Gestión del Riesgo de Desastres – UNGRD</t>
  </si>
  <si>
    <t>UNGRD-006-2019</t>
  </si>
  <si>
    <t>Prestar servicios profesionales a la Subdirección General para la armonización, articulación, evaluación y seguimiento de los planes misionales estratégicos liderados por la Subdirección General, con base en los lineamientos establecidos en los planes de gobierno y las políticas de estado relacionadas en las normas vigentes, acuerdos interinstitucionales y en acuerdos internacionales suscritos por la UNGRD, así como el diseño, implantación y evaluación de estrategias que conduzcan al fortalec</t>
  </si>
  <si>
    <t>UNGRD-007-2019</t>
  </si>
  <si>
    <t>Prestar los servicios profesionales especializados como Abogado a la Oficina Asesora Jurídica de la UNGRD, para asesorar y representar administrativa, judicial y extrajudicialmente, a la Unidad Nacional para la Gestión del Riesgo de Desastres - UNGRD y al Fondo Nacional de Gestión de Riesgo de Desastres – FNGRD, con el fin de ejercer la defensa jurídica de los intereses tanto del patrimonio autónomo como de la coordinadora del Sistema Nacional de Gestión del Riesgo de Desastres</t>
  </si>
  <si>
    <t>UNGRD-008-2019</t>
  </si>
  <si>
    <t>Prestar los servicios profesionales a la Oficina de Control Interno, en el seguimiento, evaluación y acompañamiento al Sistema de Control Interno de la Unidad Nacional para la gestión del Riesgo de Desastres – UNGRD</t>
  </si>
  <si>
    <t>UNGRD-009-2019</t>
  </si>
  <si>
    <t>Prestar los servicios de apoyo a la gestión para realizar actividades administrativas, de seguimiento y control documental en el Grupo de Talento Humano de la Unidad Nacional para la Gestión del Riesgo de Desastres-UNGRD</t>
  </si>
  <si>
    <t>UNGRD-010-2019</t>
  </si>
  <si>
    <t>Prestar los servicios profesionales especializados a la UNGRD en las actividades de comunicación organizacional y la implementación del Plan de Bienestar e Incentivos propias del Grupo de Talento Humano</t>
  </si>
  <si>
    <t>UNGRD-011-2019</t>
  </si>
  <si>
    <t>Prestar los servicios profesionales para realizar seguimiento a los proyectos de desarrollo en gestión del riesgo, y apoyar la articulación de los procesos misionales de la subdirección general en cumplimiento del objetivo de la UNGRD y los objetivos del FNGRD y SNGRD.</t>
  </si>
  <si>
    <t>UNGRD-012-2019</t>
  </si>
  <si>
    <t>Prestar los servicios profesionales realizando la evaluación y supervisión de los proyectos de mitigación, rehabilitación y recuperación a cargo de la Subdirección para la Reducción del Riesgo de Desastres de la Unidad Nacional para la Gestión del Riesgo de Desastres (UNGRD)</t>
  </si>
  <si>
    <t>UNGRD-013-2019</t>
  </si>
  <si>
    <t>Prestar los servicios profesionales especializados como abogado en la Unidad Nacional para la Gestión del Riesgo de Desastres de manera integral y entre otras actividades en la elaboración, revisión y seguimiento de los actos administrativos, conceptos y demás actividades administrativas conforme a los requerimientos del Grupo de Talento Humano, verificando el cumplimiento de la normatividad vigente</t>
  </si>
  <si>
    <t>UNGRD-014-2019</t>
  </si>
  <si>
    <t>UNGRD-015-2019</t>
  </si>
  <si>
    <t>Prestar los servicios profesionales realizando los estudios, elaboración y desarrollo de documentos e insumos técnicos para la implementación de acciones de reducción del riesgo a cargo de la Subdirección para la Reducción del Riesgo de desastres de la Unidad Nacional para la Gestión del Riesgo de Desastres –UNGRD</t>
  </si>
  <si>
    <t>UNGRD-017-2019</t>
  </si>
  <si>
    <t>UNGRD-018-2019</t>
  </si>
  <si>
    <t>UNGRD-019-2019</t>
  </si>
  <si>
    <t>UNGRD-MIC-001-2019</t>
  </si>
  <si>
    <t>UNGRD-021-2019</t>
  </si>
  <si>
    <t>UNGRD-022-2019</t>
  </si>
  <si>
    <t>UNGRD-023-2019</t>
  </si>
  <si>
    <t>UNGRD-024-2019</t>
  </si>
  <si>
    <t>UNGRD-025-2019</t>
  </si>
  <si>
    <t>UNGRD-026-2019</t>
  </si>
  <si>
    <t>UNGRD-027-2019</t>
  </si>
  <si>
    <t>UNGRD- 028 -2019</t>
  </si>
  <si>
    <t>UNGRD-029-2019</t>
  </si>
  <si>
    <t>Prestar servicios profesionales como abogado al Grupo de Talento Humano realizando actividades jurídicas tendientes a dar cumplimiento a los objetivos y funciones de la Unidad Nacional para la Gestión del Riesgo de Desastres”</t>
  </si>
  <si>
    <t>Prestar los Servicios profesionales al Grupo de Cooperación Internacional de la UNGRD y al ordenador del gasto de la UNGRD en la gestión del relacionamiento con actores bilaterales, multilaterales y organizaciones internacionales, así como en la construcción del Plan Estratégico de Cooperación Internacional 2019 – 2022”</t>
  </si>
  <si>
    <t>Contratar el servicio de auditoria de recertificación bajo los estándares ISO 9001:2015, ISO 14001:2015 y OHSAS 18001:2007, para la Unidad Nacional para la Gestión del Riesgo de Desastres, con el fin de renovar la vigencia de la certificación del Sistema Integrado de Planeación y Gestión</t>
  </si>
  <si>
    <t>Adquisición de licencias para el uso de la colección de aplicaciones Adobe Creative Cloud for Teams, necesarias para cinco (5) equipos de cómputo de la Oficina Asesora de Comunicaciones de la Unidad Nacional para la Gestión del Riesgo de Desastres</t>
  </si>
  <si>
    <t>Prestar los servicios de apoyo a la gestión al grupo de apoyo administrativo en el desarrollo de actividades administrativas y logísticas relacionadas con el manejo de bienes de la UNGRD</t>
  </si>
  <si>
    <t>Prestar los servicios profesionales a la Oficina Asesora de Planeación e Información, para la actualización, mejoramiento continuo y evaluación del Sistema Integrado de Planeación y Gestión – SIPLAG, basado en los requisitos establecidos en las normas vigentes de gestión de calidad (ISO: 9001 y GP: 1000), gestión ambiental (ISO: 14001) y seguridad y salud en el trabajo (OHSAS: 18001), así como los modelos para la Gestión Pública (MECI y MIPG) y en el seguimiento de la gestión de información de</t>
  </si>
  <si>
    <t>Prestar los servicios de apoyo a la gestión a la Unidad Nacional para la Gestión del Riesgo de Desastres – UNGRD, realizando actividades de soporte técnico a los sistemas tecnológicos y de información de la Entidad</t>
  </si>
  <si>
    <t>Prestar los servicios profesionales en actividades relacionadas con el Sistema de Control Interno de la Unidad Nacional para la gestión del Riesgo de Desastres – UNGRD, en cumplimiento del Plan de Acción y de las funciones de la Oficina de Control Interno”.</t>
  </si>
  <si>
    <t>Prestar los servicios profesionales en actividades relacionadas con el Sistema de Control Interno de la Unidad Nacional para la gestión del Riesgo de Desastres – UNGRD, en cumplimiento del Plan de Acción y de las funciones de la Oficina de Control Interno.</t>
  </si>
  <si>
    <t>El Contratista se compromete con la Unidad Nacional para la Gestión del Riesgo de Desastres – UNGRD a prestar servicios de apoyo a la gestión realizando actividades jurídicas en los asuntos en los que sea parte la UNGRD como entidad que dirige, asesora y coordina el SNGRD”</t>
  </si>
  <si>
    <t>Prestar los servicios profesionales en actividades relacionadas con el Sistema de Control Interno de la Unidad Nacional para la gestión del Riesgo de Desastres – UNGRD, en cumplimiento del Plan de Acción y de las funciones de la Oficina de Control Interno”</t>
  </si>
  <si>
    <t>Prestar a la UNGRD el servicio postal, el cual comprende la admisión, recibo, curso y entrega de correo, bajo la modalidad de correo certificado, encomienda y otros a nivel nacional e internacional, con el operador oficial de correos - SERVICIOS POSTALES NACIONALES S.A 4-72.</t>
  </si>
  <si>
    <t>UNGRD-030-2019</t>
  </si>
  <si>
    <t>El Plan de mantenimiento incluye el mantenimiento y recarga de los extintores, que permite mantener en condiciones óptimas de uso los elementos para reducir los factores de riesgo de incendio. Por lo anterior, y con el fin de mantener dichas condiciones de seguridad en las instalaciones de la UNGRD–FNGRD en la ciudad de Bogotá D.C., se precisa contratar, conforme está establecido en el Acuerdo Marco - CCE-579-AMP-2017, la recarga de los extintores con los que se cuenta en los lugares indicados por la Entidad.</t>
  </si>
  <si>
    <t>https://www.colombiacompra.gov.co/tienda-virtual-del-estado-colombiano/ordenes-compra/36138</t>
  </si>
  <si>
    <t>UNGRD-031-2019</t>
  </si>
  <si>
    <t>UNGRD-032-2019</t>
  </si>
  <si>
    <t>Prestar los servicios de apoyo a la gestión desarrollando actividades en el Grupo de Cooperación Internacional de la UNGRD</t>
  </si>
  <si>
    <t>La adquisición de las pólizas de seguro obligatorio de accidente de tránsito- SOAT, para los vehículos que conforman el parque automotor del Sistema Nacional de Gestión del Riesgo de Desastres- SNGRD- al servicio de la Unidad Nacional para la Gestión del Riesgo de Desastres – UNGRD- y el Fondo Nacional de Gestión del Riesgo de Desastres –FNGRD-.</t>
  </si>
  <si>
    <t>UNGRD-033-2019</t>
  </si>
  <si>
    <t>UNGRD-034-2019</t>
  </si>
  <si>
    <t>UNGRD-035-2019</t>
  </si>
  <si>
    <t>Prestación del servicio de arrendamiento de un software “Basewarnet Nómina, viáticos y hoja de vida” para la liquidación de funcionarios de la Unidad Nacional para la Gestión del Riesgo de Desastres</t>
  </si>
  <si>
    <t>La Unidad Nacional para la Gestión del Riesgo de Desastres - UNGRD entrega a la Alcaldía de Villamaria-Caldas, en la modalidad de comodato, préstamo de uso gratuito, una UNIDAD PORTÁTIL DE AGUA POTABLE “PAUL” de propiedad de la UNGRD, conforme a las características técnicas y demás especificaciones que se describen en el anexo técnico</t>
  </si>
  <si>
    <t>$64,983,924</t>
  </si>
  <si>
    <t>https://www.contratos.gov.co/consultas/detalleProceso.do?numConstancia=19-12-9238436</t>
  </si>
  <si>
    <t>https://www.contratos.gov.co/consultas/detalleProceso.do?numConstancia=19-12-9281098</t>
  </si>
  <si>
    <t>Prestar servicios profesionales en el desarrollo de actividades que permitan el fortalecimiento de las capacidades y habilidades comunicativas, de liderazgo, empoderamiento, entre otras que faciliten el trabajo en equipo al interior de la UNGRD</t>
  </si>
  <si>
    <t>$ 9,081,090</t>
  </si>
  <si>
    <t>https://www.contratos.gov.co/consultas/detalleProceso.do?numConstancia=19-12-9350271</t>
  </si>
  <si>
    <t>UNGRD-036-2019</t>
  </si>
  <si>
    <t>Aunar esfuerzos técnicos, administrativos, humanos, jurídicos y logísticos entre la Unidad Nacional para la Gestión del Riesgo de Desastres – UNGRD, el Fondo Nacional de Gestión del Riesgo de Desastres – FNGRD – FIDUPREVISORA S.A. y la Agencia de Renovación del Territorio – ART, para la implementación conjunta de acciones en la Gestión del Riesgo de Desastres en los  Programas de Desarrollo en los 170 municipios focalizados conforme al artículo 3 del Decreto 893 de 2017.</t>
  </si>
  <si>
    <t>https://www.contratos.gov.co/consultas/detalleProceso.do?numConstancia=19-22-6701</t>
  </si>
  <si>
    <t>UNGRD-037-2019</t>
  </si>
  <si>
    <t>UNGRD-038-2019</t>
  </si>
  <si>
    <t>Suministro de bonos de dotación redimibles en vestido y calzado de labor para los funcionarios de la Unidad Nacional para la Gestión del Riesgo de Desastres, acorde con el Articulo 1 de la Ley 70 de 1988, conforme con las especificaciones técnicas establecidas por la Entidad</t>
  </si>
  <si>
    <t xml:space="preserve">CONTRATAR EL SERVICIO DE ALQUILER DE EQUIPOS DE CÓMPUTO PARA APOYAR LA GESTIÓN DE LAS LABORES DIARIAS EFECTUADAS POR FUNCIONARIOS Y CONTRATISTAS DEL FONDO NACIONAL DE GESTIÓN DEL RIESGO DE DESASTRES (FNGRD) – UNIDAD NACIONAL PARA LA GESTIÓN DEL RIESGO DE DESASTRES (UNGRD), DE ACUERDO A LAS CANTIDADES Y ESPECIFICACIONES REQUERIDAS POR LA ENTIDAD
</t>
  </si>
  <si>
    <t>UNGRD-039-2019</t>
  </si>
  <si>
    <t>Prestar los servicios profesionales especializados en el Grupo de Apoyo Financiero y Contable de la Unidad Nacional para la Gestión del Riesgo de Desastres en los procesos de presupuesto, contabilidad y tesorería de la UNGRD en el Sistema de Información Financiera</t>
  </si>
  <si>
    <t>https://www.contratos.gov.co/consultas/detalleProceso.do?numConstancia=19-12-9636483</t>
  </si>
  <si>
    <t>UNGRD-040-2019</t>
  </si>
  <si>
    <t>Prestar el servicio para realizar las actividades establecidas dentro del Plan Anual de Bienestar Social e Incentivos de la UNGRD para la vigencia 2019</t>
  </si>
  <si>
    <t>https://www.contratos.gov.co/consultas/detalleProceso.do?numConstancia=19-12-9702364</t>
  </si>
  <si>
    <t>UNGRD-041-2019</t>
  </si>
  <si>
    <t>Suministro de tiquetes aéreos nacionales e internacionales para la movilización de funcionarios y contratistas de la Unidad Nacional para la Gestión del Riesgo de Desastres-UNGRD y del Fondo Nacional de Gestión del Riesgo de Desastres-FNGRD, así como de los integrantes del Sistema Nacional de Gestión del Riesgo de Desastres - SNGRD, conforme al Acuerdo Marco de Precios de tiquetes aéreos CCE-853-1-AMP-2019.</t>
  </si>
  <si>
    <t>https://colombiacompra.gov.co/tienda-virtual-del-estado-colombiano/ordenes-compra/39333</t>
  </si>
  <si>
    <t>UNGRD-042-2019</t>
  </si>
  <si>
    <t>Orden de Compra 39333</t>
  </si>
  <si>
    <t>Orden de Compra 39398</t>
  </si>
  <si>
    <t>Suscripción a licencias ArcGIS Online para uso de la UNGRD</t>
  </si>
  <si>
    <t>https://www.colombiacompra.gov.co/tienda-virtual-del-estado-colombiano/ordenes-compra/39398</t>
  </si>
  <si>
    <t>UNGRD-043-2019</t>
  </si>
  <si>
    <t>Prestar el servicio integral de vigilancia y seguridad privada a nivel nacional en los lugares establecidos por la Unidad Nacional para la Gestión del Riesgo de Desastres-UNGRD, en su calidad de coordinadora del Sistema Nacional de la Gestión del Riesgo de Desastres SNGRD y ordenadora del gasto del Fondo Nacional de Gestión del Riesgo de Desastres FNGRD – Fondo para el Desarrollo del Plan Todos Somos Pazcífico FTSP- SUBCUENTA SAN ANDRÉS.</t>
  </si>
  <si>
    <t>17/03/20120</t>
  </si>
  <si>
    <t xml:space="preserve"> Licitacion publica FNGRD-LP-003-2019 </t>
  </si>
  <si>
    <t>UNGRD-044</t>
  </si>
  <si>
    <t>FNGD-MIC-002-2019</t>
  </si>
  <si>
    <t>Adquisición de las pólizas de seguro obligatorio de accidente de tránsito- SOAT, para los vehículos que conforman el parque automotor del Sistema Nacional de Gestión del Riesgo de Desastres- SNGRD- al servicio de la Unidad Nacional para la Gestión del Riesgo de Desastres – UNGRD- y el Fondo Nacional de Gestión del Riesgo de Desastres –FNGRD</t>
  </si>
  <si>
    <t>UNGRD-045</t>
  </si>
  <si>
    <t>Orden de Compra 39498</t>
  </si>
  <si>
    <t>Prestación de servicio integral de aseo y cafetería incluido insumos y personal para las sedes e inmuebles ubicados en bogotá a cargo de la UNGRD como entidad que coordina asesora y dirige el SNGRD y ordenadora del gasto del FNGRD</t>
  </si>
  <si>
    <t>https://mail.google.com/mail/u/0/#inbox/FMfcgxwDqfBzdsNWzWSQQTlvdHXHphQZ?projector=1&amp;messagePartId=0.1</t>
  </si>
  <si>
    <t>UNGRD-046</t>
  </si>
  <si>
    <t>Realizar la renovación de licencias de correo electrónico a través de la plataforma Google Apps, conforme a los lineamientos establecidos en el Acuerdo Marco de Precios CCE-572-1-AMP-2017.</t>
  </si>
  <si>
    <t>https://www.colombiacompra.gov.co/tienda-virtual-del-estado-colombiano/ordenes-compra/39567</t>
  </si>
  <si>
    <t>UNGRD-047</t>
  </si>
  <si>
    <t>UNGRD-048</t>
  </si>
  <si>
    <t>UNGRD-049</t>
  </si>
  <si>
    <t>ADQUISICIÓN DE ÚTILES DE ESCRITORIO, ELEMENTOS DE OFICINA Y PAPELERÍA PARA EL NORMAL FUNCIONAMIENTO DE LA UNGRD</t>
  </si>
  <si>
    <t>Adquisición de equipos y accesorios para equipos audiovisuales (cámara profesional de vídeo-cámara profesional de fotos</t>
  </si>
  <si>
    <t>Contratar la prestación de servicios para la realización de exámenes médicos ocupacionales de ingreso, periódicos, egreso y posincapacidad para el personal de la Unidad Nacional para la Gestión del Riesgo de Desastres como coordinadora del Sistema Nacional de Gestión del Riesgo de Desastres</t>
  </si>
  <si>
    <t>UNGRD-050-2019</t>
  </si>
  <si>
    <t>UNGRD-051-2019</t>
  </si>
  <si>
    <t>UNGRD-052-2019</t>
  </si>
  <si>
    <t>Contratar un intermediario de seguros para orientar, asesorar y administrar el programa integral de seguros de la Unidad Nacional para la Gestión del Riesgo de Desastres, respecto de los intereses patrimoniales de su propiedad o aquellos por los que sea o llegare a ser legalmente responsable, lo cual incluye la asesoría y acompañamiento en los actos previos, concomitantes y posteriores a la celebración del contrato de seguro</t>
  </si>
  <si>
    <t>Contratar los seguros que amparen los intereses patrimoniales actuales y futuros, así como los bienes de propiedad de la Unidad Nacional para la Gestión del Riesgo de Desastres -UNGRD, que estén bajo su responsabilidad y custodia y aquellos que sean adquiridos para desarrollar las funciones inherentes a su actividad y cualquier otra póliza de seguros que requiera la entidad en el desarrollo de su actividad.</t>
  </si>
  <si>
    <t>Prestar los servicios profesionales especializados como Abogado a la Oficina Asesora Jurídica de la UNGRD, para acompañar y representar judicialmente al Fondo Nacional de Gestión del Riesgo de Desastres - FNGRD y a la Unidad Nacional de Gestión del Riesgo de Desastres - UNGRD, con el fin de garantizar los intereses tanto de la coordinadora del Sistema Nacional de la Gestión del Riesgos de Desastres, como del patrimonio autónomo.</t>
  </si>
  <si>
    <t>https://www.contratos.gov.co/consultas/detalleProceso.do?numConstancia=19-12-9854511</t>
  </si>
  <si>
    <t>UNGRD-053-2019</t>
  </si>
  <si>
    <t>REALIZAR EL SOPORTE, ACTUALIZACIÓN, EVOLUCIÓN, MANTENIMIENTO PREVENTIVO Y CORRECTIVO DE LA PLATAFORMA SHAREPOINT Y LA GRANJA DE LA UNIDAD NACIONAL PARA LA GESTIÓN DEL RIESGO DE DESASTRES, DONDE SE ENCUENTRA ALOJADA LA PÁGINA WEB OFICIAL DE LA ENTIDAD Y OTROS APLICATIVOS DE LA INTRANET</t>
  </si>
  <si>
    <t>UNGRD-054-2019</t>
  </si>
  <si>
    <t>Cuantificar la cantidad de emisiones gases efecto invernadero, generados en las tres sedes de la UNGRD año 2018, de acuerdo con el estándar corporativo de contabilidad (GHG y Protocol) y la Norma Técnica Colombiana NTC-ISO 14064- 1:2006, y diseñar estrategias de mitigación y compensación</t>
  </si>
  <si>
    <t>Suministrar especies de árboles necesarias y dar acompañamiento a la UNGRD en la actividad de compensación ambiental de 166.68 Ton/ CO2 emitidas por la entidad de acuerdo con los resultados de la medición de huella de carbono año 2017</t>
  </si>
  <si>
    <t>UNGRD-055-2019</t>
  </si>
  <si>
    <t>UNGRD-056-2019</t>
  </si>
  <si>
    <t>La Unidad Nacional para la Gestión del Riesgo de Desastres - UNGRD entrega a la entidad sin animo de lucro denominada CUERPO DE BOMBEROS VOLUNTARIOS de Toro- Valle identificada con NIT 891901718-9,en modalidad de comodato,préstamo de uso gratuito, un VEHICULO AUTOMOTOR de propiedad de la Unidad para la Gestion del Riesgo de Desastres,el cual se identifica plenamente en sus características en el anexo técnico que hace parte integal del presente documento</t>
  </si>
  <si>
    <t>https://www.contratos.gov.co/consultas/detalleProceso.do?numConstancia=19-4-9928752</t>
  </si>
  <si>
    <t>UNGRD-057-2019</t>
  </si>
  <si>
    <t>La Unidad Nacional para la Gestión del Riesgo de Desastres - UNGRD entrega a la entidad sin animo de lucro denominada CUERPO DE BOMBEROS VOLUNTARIOS DEL CAIRO, identificada con NIT 821001671-5, en la modalidad de comodato, préstamo de uso gratuito, un VEHÍCULO AUTOMOTOR de propiedad de la Unidad Nacional para la Gestión del Riesgo de Desastres; bien sobre el cual no pesa ningún gravamen o limitación</t>
  </si>
  <si>
    <t>https://www.contratos.gov.co/consultas/detalleProceso.do?numConstancia=19-4-9931992</t>
  </si>
  <si>
    <t>UNGRD-058-2019</t>
  </si>
  <si>
    <t>Prestar los servicios profesionales de soporte técnico especializado al sistema de correspondencia SIGOB, realizando la respectiva actualización y demás requerimientos funcionales de la herramienta en la Unidad Nacional para la Gestión del Riesgo de Desastres- UNGRD</t>
  </si>
  <si>
    <t xml:space="preserve"> 17,604,798</t>
  </si>
  <si>
    <t>https://www.contratos.gov.co/consultas/detalleProceso.do?numConstancia=19-12-9944835</t>
  </si>
  <si>
    <t>UNGRD-059-2019</t>
  </si>
  <si>
    <t>UNGRD-060-2019</t>
  </si>
  <si>
    <t>UNGRD-061-2019</t>
  </si>
  <si>
    <t>UNGRD-062-2019</t>
  </si>
  <si>
    <t>UNGRD-063-2019</t>
  </si>
  <si>
    <t>UNGRD-064-2019</t>
  </si>
  <si>
    <t>ADQUISICION DE ELEMENTOS PARA SOPORTE ADMINISTRATIVO DE LA UNGRD</t>
  </si>
  <si>
    <t>ADQUISICION DE CERTIFICADOS DE FIRMA DIGITAL DE FUNCION PUBLICA PARA LOS FUNCIONARIOS Y O CONTRATISTAS DE LA UNGRD QUE LO REQUIERAN PARA EL REGISTRO Y GRAVAMEN DE ALGUNAS TRANSACCIONES DE ACUERDO A LA OPERATIVIDAD DE SISTEMA SIIF NACION II</t>
  </si>
  <si>
    <t>ADQUISICION DE LOS SEGUROS DE VEHICULOS TODO RIESGO PARA EL PARQUE AUTOMOTOR DE LA UNGRD, A TRAVES DEL ACUERDO MARCO DE PRECIOS NO. CCE-877-1-AMP-2019</t>
  </si>
  <si>
    <t>CONTRATAR EL SUMINISTRO DE COMBUSTIBLES PARA LOS VEHICULOS PROPIEDAD DE LA UNIDAD NACIONAL PARA LA GESTION DEL RIESGO DE DESASTRES, EL PARQUE AUTOMOTOR DEL FONDO NACIONAL DE GESTION DE RIESGO DE DESASTRES A DISPOSICION DE LA UNGRD Y LOS VEHICULOS QUE CONFORMAN EL SISTEMA NACIONAL PARA LA GESTION DE RIESGO DE DESASTRES QUE PRESTEN APOYO EN LA POLITICA DE GESTION DEL RIESGO, A TRAVES DEL ACUERDO MARCO CCE -715- 1-AMP-2018</t>
  </si>
  <si>
    <t>PRESTAR LOS SERVICIOS PARA LA REALIZACION DE UNA AUDITORIA INTERNA AL SISTEMA INTEGRADO DE PLANEACION Y GESTION DE LA UNGRD BAJO LAS NORMAS ISO 9001-2015 14001-2015 Y OHSAS 18001-2007</t>
  </si>
  <si>
    <t>PRESTAR SERVICIOS PROFESIONALES EN ACTIVIDADES QUE PERMITAN EL FORTALECIMIENTO DE LAS CAPACIDADES Y HABILIDADES COMUNICATIVAS, DE LIDERAZGO, EMPODERAMIENTO, ENTRE OTRAS QUE FACILITEN EL TRABAJO EN EQUIPO AL INTERIOR DE LA UNGRD</t>
  </si>
  <si>
    <t>https://www.colombiacompra.gov.co/tienda-virtual-del-estado-colombiano/ordenes-compra/41102</t>
  </si>
  <si>
    <t>https://www.colombiacompra.gov.co/tienda-virtual-del-estado-colombiano/ordenes-compra/41373</t>
  </si>
  <si>
    <t>https://www.colombiacompra.gov.co/tienda-virtual-del-estado-colombiano/ordenes-compra/41356</t>
  </si>
  <si>
    <t>https://www.contratos.gov.co/consultas/detalleProceso.do?numConstancia=19-12-9995814</t>
  </si>
  <si>
    <t>UNGRD-065-2019</t>
  </si>
  <si>
    <t>UNGRD-066-2019</t>
  </si>
  <si>
    <t>UNGRD-067-2019</t>
  </si>
  <si>
    <t>UNGRD-068-2019</t>
  </si>
  <si>
    <t>UNGRD-069-2019</t>
  </si>
  <si>
    <t>Renovación y mantenimiento de la licencia de la Prueba 360 Administrativa y Gerencial para ser aplicadas de acuerdo al procedimiento de vinculación del personal de la Unidad Nacional para la Gestión del Riesgo de Desastres.</t>
  </si>
  <si>
    <t>Renovación del soporte y mantenimiento anual de quinientas un (501) licencias del aplicativo PCSECURE-PCADMIN ya adquiridas, para el sistema de seguridad de estaciones cliente de la Unidad Nacional para la Gestión del Riesgo de Desastres.</t>
  </si>
  <si>
    <t xml:space="preserve">
Adelantar el estudio técnico de la Unidad Nacional para la Gestión del Riesgo de Desastres, a partir de la revisión de los procesos, procedimientos y estructura de la entidad, realizando un estudio diagnóstico con el propósito de identificar factores sobre los cuales fortalecer la capacidad institucional de la Entidad.</t>
  </si>
  <si>
    <t>Adquisición de tres (3) relojes electrónicos de correspondencia y dieciocho (18) cintas para reloj radicador, para el control eficiente de la correspondencia al interior de la UNGRD.</t>
  </si>
  <si>
    <t>El ARRENDADOR entrega a título de arriendo al ARRENDATARIO, un inmueble con área mínima de dos mil metros cuadrados (2.000 mt2), para la operación de las actividades a cargo de la Unidad Nacional para la Gestión de Riesgo de Desastres en su rol de ordenadora del gasto del Fondo Nacional de Gestión de Riesgo de Desastres y coordinadora del Sistema Nacional de Gestión de Riesgo de Desastres</t>
  </si>
  <si>
    <t>https://www.contratos.gov.co/consultas/detalleProceso.do?numConstancia=19-12-10130374</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</si>
</sst>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240A]\ #,##0"/>
    <numFmt numFmtId="174" formatCode="0.0%"/>
    <numFmt numFmtId="175" formatCode="_([$$-240A]\ * #,##0_);_([$$-240A]\ * \(#,##0\);_([$$-240A]\ * &quot;-&quot;_);_(@_)"/>
    <numFmt numFmtId="176" formatCode="d/mm/yyyy;@"/>
    <numFmt numFmtId="177" formatCode="[$$-240A]\ #,##0.00"/>
    <numFmt numFmtId="178" formatCode="yyyy/mm/dd"/>
    <numFmt numFmtId="179" formatCode="[$-240A]dddd\,\ dd&quot; de &quot;mmmm&quot; de &quot;yyyy"/>
    <numFmt numFmtId="180" formatCode="[$-240A]hh:mm:ss\ AM/PM"/>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quot;$&quot;\ * #,##0.00_ ;_ &quot;$&quot;\ * \-#,##0.00_ ;_ &quot;$&quot;\ * &quot;-&quot;??_ ;_ @_ "/>
    <numFmt numFmtId="186" formatCode="&quot;$&quot;\ #,##0.00"/>
    <numFmt numFmtId="187" formatCode="&quot;$&quot;\ #,##0;[Red]&quot;$&quot;\ \-#,##0"/>
    <numFmt numFmtId="188" formatCode="&quot;$&quot;\ #,##0"/>
    <numFmt numFmtId="189" formatCode="_(* #,##0_);_(* \(#,##0\);_(* &quot;-&quot;??_);_(@_)"/>
    <numFmt numFmtId="190" formatCode="_(&quot;$&quot;\ * #,##0.0_);_(&quot;$&quot;\ * \(#,##0.0\);_(&quot;$&quot;\ * &quot;-&quot;??_);_(@_)"/>
    <numFmt numFmtId="191" formatCode="mmm\-yyyy"/>
    <numFmt numFmtId="192" formatCode="[$-240A]dddd\,\ d\ &quot;de&quot;\ mmmm\ &quot;de&quot;\ yyyy"/>
    <numFmt numFmtId="193" formatCode="[$-240A]h:mm:ss\ AM/PM"/>
  </numFmts>
  <fonts count="70">
    <font>
      <sz val="11"/>
      <color theme="1"/>
      <name val="Calibri"/>
      <family val="2"/>
    </font>
    <font>
      <sz val="11"/>
      <color indexed="8"/>
      <name val="Calibri"/>
      <family val="2"/>
    </font>
    <font>
      <sz val="10"/>
      <name val="Arial"/>
      <family val="2"/>
    </font>
    <font>
      <sz val="12"/>
      <name val="Arial"/>
      <family val="2"/>
    </font>
    <font>
      <b/>
      <sz val="10"/>
      <name val="Arial"/>
      <family val="2"/>
    </font>
    <font>
      <b/>
      <sz val="10"/>
      <name val="Calibri"/>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Calibri"/>
      <family val="2"/>
    </font>
    <font>
      <sz val="10"/>
      <color indexed="8"/>
      <name val="Arial"/>
      <family val="2"/>
    </font>
    <font>
      <b/>
      <sz val="14"/>
      <color indexed="8"/>
      <name val="Arial"/>
      <family val="2"/>
    </font>
    <font>
      <sz val="10"/>
      <color indexed="8"/>
      <name val="Calibri"/>
      <family val="2"/>
    </font>
    <font>
      <b/>
      <sz val="10"/>
      <color indexed="8"/>
      <name val="Arial"/>
      <family val="2"/>
    </font>
    <font>
      <sz val="12"/>
      <color indexed="8"/>
      <name val="Arial"/>
      <family val="2"/>
    </font>
    <font>
      <sz val="10"/>
      <name val="Calibri"/>
      <family val="2"/>
    </font>
    <font>
      <u val="single"/>
      <sz val="10"/>
      <color indexed="12"/>
      <name val="Calibri"/>
      <family val="2"/>
    </font>
    <font>
      <u val="single"/>
      <sz val="10"/>
      <name val="Calibri"/>
      <family val="2"/>
    </font>
    <font>
      <u val="single"/>
      <sz val="10"/>
      <color indexed="12"/>
      <name val="Arial"/>
      <family val="2"/>
    </font>
    <font>
      <b/>
      <sz val="12"/>
      <color indexed="8"/>
      <name val="Calibri"/>
      <family val="2"/>
    </font>
    <font>
      <b/>
      <sz val="11"/>
      <color indexed="9"/>
      <name val="Arial"/>
      <family val="2"/>
    </font>
    <font>
      <b/>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Calibri"/>
      <family val="2"/>
    </font>
    <font>
      <sz val="10"/>
      <color theme="1"/>
      <name val="Arial"/>
      <family val="2"/>
    </font>
    <font>
      <b/>
      <sz val="14"/>
      <color theme="1"/>
      <name val="Arial"/>
      <family val="2"/>
    </font>
    <font>
      <sz val="10"/>
      <color rgb="FF000000"/>
      <name val="Calibri"/>
      <family val="2"/>
    </font>
    <font>
      <b/>
      <sz val="10"/>
      <color rgb="FF000000"/>
      <name val="Arial"/>
      <family val="2"/>
    </font>
    <font>
      <b/>
      <sz val="10"/>
      <color theme="1"/>
      <name val="Arial"/>
      <family val="2"/>
    </font>
    <font>
      <sz val="10"/>
      <color rgb="FF000000"/>
      <name val="Arial"/>
      <family val="2"/>
    </font>
    <font>
      <sz val="12"/>
      <color theme="1"/>
      <name val="Arial"/>
      <family val="2"/>
    </font>
    <font>
      <sz val="10"/>
      <color theme="1"/>
      <name val="Calibri"/>
      <family val="2"/>
    </font>
    <font>
      <u val="single"/>
      <sz val="10"/>
      <color theme="10"/>
      <name val="Calibri"/>
      <family val="2"/>
    </font>
    <font>
      <u val="single"/>
      <sz val="10"/>
      <color theme="10"/>
      <name val="Arial"/>
      <family val="2"/>
    </font>
    <font>
      <b/>
      <sz val="12"/>
      <color theme="1"/>
      <name val="Calibri"/>
      <family val="2"/>
    </font>
    <font>
      <b/>
      <sz val="11"/>
      <color theme="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border>
    <border>
      <left/>
      <right/>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97">
    <xf numFmtId="0" fontId="0" fillId="0" borderId="0" xfId="0" applyFont="1" applyAlignment="1">
      <alignment/>
    </xf>
    <xf numFmtId="0" fontId="0" fillId="0" borderId="0" xfId="0" applyAlignment="1">
      <alignment/>
    </xf>
    <xf numFmtId="49" fontId="56" fillId="33" borderId="10" xfId="0" applyNumberFormat="1" applyFont="1" applyFill="1" applyBorder="1" applyAlignment="1" applyProtection="1">
      <alignment horizontal="center" vertical="center" wrapText="1"/>
      <protection locked="0"/>
    </xf>
    <xf numFmtId="0" fontId="57" fillId="0" borderId="0" xfId="0" applyFont="1" applyAlignment="1">
      <alignment/>
    </xf>
    <xf numFmtId="0" fontId="58" fillId="0" borderId="11" xfId="0" applyFont="1" applyBorder="1" applyAlignment="1">
      <alignment horizontal="center" vertical="center" wrapText="1"/>
    </xf>
    <xf numFmtId="170" fontId="59" fillId="34" borderId="10" xfId="51" applyFont="1" applyFill="1" applyBorder="1" applyAlignment="1">
      <alignment horizontal="center" vertical="center" wrapText="1"/>
    </xf>
    <xf numFmtId="14" fontId="57"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90" fontId="60" fillId="34" borderId="10" xfId="51" applyNumberFormat="1" applyFont="1" applyFill="1" applyBorder="1" applyAlignment="1">
      <alignment horizontal="center" vertical="center"/>
    </xf>
    <xf numFmtId="190" fontId="4" fillId="34" borderId="10" xfId="51" applyNumberFormat="1" applyFont="1" applyFill="1" applyBorder="1" applyAlignment="1">
      <alignment horizontal="center" vertical="center"/>
    </xf>
    <xf numFmtId="190" fontId="61" fillId="34" borderId="10" xfId="51" applyNumberFormat="1" applyFont="1" applyFill="1" applyBorder="1" applyAlignment="1">
      <alignment horizontal="center" vertical="center"/>
    </xf>
    <xf numFmtId="14" fontId="57" fillId="34" borderId="10" xfId="0" applyNumberFormat="1" applyFont="1" applyFill="1" applyBorder="1" applyAlignment="1">
      <alignment horizontal="center" vertical="center"/>
    </xf>
    <xf numFmtId="170" fontId="59" fillId="34" borderId="10" xfId="51" applyFont="1" applyFill="1" applyBorder="1" applyAlignment="1">
      <alignment horizontal="left" vertical="center" wrapText="1"/>
    </xf>
    <xf numFmtId="170" fontId="61" fillId="34" borderId="10" xfId="51" applyFont="1" applyFill="1" applyBorder="1" applyAlignment="1">
      <alignment horizontal="right" vertical="center"/>
    </xf>
    <xf numFmtId="170" fontId="62" fillId="34" borderId="0" xfId="51" applyFont="1" applyFill="1" applyAlignment="1">
      <alignment vertical="center"/>
    </xf>
    <xf numFmtId="190" fontId="4" fillId="34" borderId="10" xfId="51" applyNumberFormat="1" applyFont="1" applyFill="1" applyBorder="1" applyAlignment="1">
      <alignment vertical="center"/>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xf>
    <xf numFmtId="0" fontId="2" fillId="34" borderId="10" xfId="0" applyFont="1" applyFill="1" applyBorder="1" applyAlignment="1">
      <alignment horizontal="left" vertical="center" wrapText="1"/>
    </xf>
    <xf numFmtId="0" fontId="57" fillId="34" borderId="10" xfId="0" applyFont="1" applyFill="1" applyBorder="1" applyAlignment="1">
      <alignment horizontal="left" vertical="center" wrapText="1"/>
    </xf>
    <xf numFmtId="0" fontId="62" fillId="34" borderId="10" xfId="0" applyFont="1" applyFill="1" applyBorder="1" applyAlignment="1">
      <alignment horizontal="left" vertical="center" wrapText="1"/>
    </xf>
    <xf numFmtId="0" fontId="63" fillId="35" borderId="10" xfId="0" applyFont="1" applyFill="1" applyBorder="1" applyAlignment="1">
      <alignment horizontal="center" vertical="center"/>
    </xf>
    <xf numFmtId="0" fontId="3" fillId="36" borderId="10" xfId="46" applyFont="1" applyFill="1" applyBorder="1" applyAlignment="1">
      <alignment horizontal="center" vertical="center"/>
    </xf>
    <xf numFmtId="0" fontId="63" fillId="0" borderId="0" xfId="0" applyFont="1" applyAlignment="1">
      <alignment vertical="center"/>
    </xf>
    <xf numFmtId="0" fontId="0" fillId="0" borderId="0" xfId="0" applyAlignment="1">
      <alignment vertical="center"/>
    </xf>
    <xf numFmtId="0" fontId="64" fillId="34" borderId="10" xfId="0" applyFont="1" applyFill="1" applyBorder="1" applyAlignment="1" applyProtection="1">
      <alignment horizontal="center" vertical="center" wrapText="1"/>
      <protection locked="0"/>
    </xf>
    <xf numFmtId="0" fontId="31" fillId="34" borderId="10" xfId="46" applyFont="1" applyFill="1" applyBorder="1" applyAlignment="1">
      <alignment horizontal="center" vertical="center"/>
    </xf>
    <xf numFmtId="0" fontId="31" fillId="34" borderId="10" xfId="0" applyFont="1" applyFill="1" applyBorder="1" applyAlignment="1" applyProtection="1">
      <alignment horizontal="center" vertical="center" wrapText="1"/>
      <protection locked="0"/>
    </xf>
    <xf numFmtId="0" fontId="59" fillId="34" borderId="10" xfId="0" applyFont="1" applyFill="1" applyBorder="1" applyAlignment="1">
      <alignment horizontal="left" vertical="center" wrapText="1"/>
    </xf>
    <xf numFmtId="0" fontId="65" fillId="34" borderId="10" xfId="46" applyFont="1" applyFill="1" applyBorder="1" applyAlignment="1">
      <alignment horizontal="center" vertical="center" wrapText="1"/>
    </xf>
    <xf numFmtId="0" fontId="65" fillId="34" borderId="10" xfId="46" applyFont="1" applyFill="1" applyBorder="1" applyAlignment="1">
      <alignment horizontal="left" vertical="center" wrapText="1" indent="1"/>
    </xf>
    <xf numFmtId="3" fontId="31" fillId="34" borderId="10" xfId="46" applyNumberFormat="1" applyFont="1" applyFill="1" applyBorder="1" applyAlignment="1">
      <alignment horizontal="center" vertical="center"/>
    </xf>
    <xf numFmtId="0" fontId="33" fillId="34" borderId="10" xfId="46" applyFont="1" applyFill="1" applyBorder="1" applyAlignment="1">
      <alignment horizontal="center" vertical="center"/>
    </xf>
    <xf numFmtId="0" fontId="5" fillId="34" borderId="10" xfId="0" applyFont="1" applyFill="1" applyBorder="1" applyAlignment="1" applyProtection="1">
      <alignment horizontal="center" vertical="center" wrapText="1"/>
      <protection locked="0"/>
    </xf>
    <xf numFmtId="186" fontId="57" fillId="34" borderId="10" xfId="0" applyNumberFormat="1" applyFont="1" applyFill="1" applyBorder="1" applyAlignment="1">
      <alignment horizontal="left" vertical="center" wrapText="1"/>
    </xf>
    <xf numFmtId="170" fontId="61" fillId="34" borderId="10" xfId="51" applyNumberFormat="1" applyFont="1" applyFill="1" applyBorder="1" applyAlignment="1">
      <alignment horizontal="center" vertical="center" wrapText="1"/>
    </xf>
    <xf numFmtId="170" fontId="61" fillId="34" borderId="10" xfId="51" applyNumberFormat="1" applyFont="1" applyFill="1" applyBorder="1" applyAlignment="1">
      <alignment horizontal="center" vertical="center"/>
    </xf>
    <xf numFmtId="0" fontId="63" fillId="35" borderId="10" xfId="0" applyFont="1" applyFill="1" applyBorder="1" applyAlignment="1">
      <alignment horizontal="center" vertical="center" wrapText="1"/>
    </xf>
    <xf numFmtId="0" fontId="3" fillId="35" borderId="10" xfId="46" applyFont="1" applyFill="1" applyBorder="1" applyAlignment="1">
      <alignment horizontal="center" vertical="center" wrapText="1"/>
    </xf>
    <xf numFmtId="0" fontId="57" fillId="34" borderId="10" xfId="0" applyFont="1" applyFill="1" applyBorder="1" applyAlignment="1" applyProtection="1">
      <alignment horizontal="center" vertical="center" wrapText="1"/>
      <protection locked="0"/>
    </xf>
    <xf numFmtId="0" fontId="6" fillId="34" borderId="10" xfId="46" applyFont="1" applyFill="1" applyBorder="1" applyAlignment="1">
      <alignment horizontal="center" vertical="center"/>
    </xf>
    <xf numFmtId="0" fontId="2" fillId="34" borderId="10" xfId="0" applyFont="1" applyFill="1" applyBorder="1" applyAlignment="1" applyProtection="1">
      <alignment horizontal="center" vertical="center" wrapText="1"/>
      <protection locked="0"/>
    </xf>
    <xf numFmtId="0" fontId="66" fillId="34" borderId="10" xfId="46" applyFont="1" applyFill="1" applyBorder="1" applyAlignment="1">
      <alignment horizontal="center" vertical="center" wrapText="1"/>
    </xf>
    <xf numFmtId="0" fontId="2" fillId="34" borderId="10" xfId="46" applyFont="1" applyFill="1" applyBorder="1" applyAlignment="1">
      <alignment horizontal="center" vertical="center"/>
    </xf>
    <xf numFmtId="170" fontId="62" fillId="34" borderId="10" xfId="51" applyFont="1" applyFill="1" applyBorder="1" applyAlignment="1">
      <alignment horizontal="center" vertical="center" wrapText="1"/>
    </xf>
    <xf numFmtId="170" fontId="62" fillId="34" borderId="10" xfId="51" applyFont="1" applyFill="1" applyBorder="1" applyAlignment="1">
      <alignment horizontal="left" vertical="center" wrapText="1"/>
    </xf>
    <xf numFmtId="0" fontId="62" fillId="34" borderId="10" xfId="0" applyFont="1" applyFill="1" applyBorder="1" applyAlignment="1">
      <alignment horizontal="left" wrapText="1"/>
    </xf>
    <xf numFmtId="0" fontId="57" fillId="34" borderId="10" xfId="46" applyFont="1" applyFill="1" applyBorder="1" applyAlignment="1">
      <alignment horizontal="center" vertical="center" wrapText="1"/>
    </xf>
    <xf numFmtId="0" fontId="66" fillId="34" borderId="10" xfId="46" applyNumberFormat="1" applyFont="1" applyFill="1" applyBorder="1" applyAlignment="1">
      <alignment horizontal="center" vertical="center" wrapText="1"/>
    </xf>
    <xf numFmtId="170" fontId="61" fillId="34" borderId="10" xfId="51" applyNumberFormat="1" applyFont="1" applyFill="1" applyBorder="1" applyAlignment="1">
      <alignment vertical="center" wrapText="1"/>
    </xf>
    <xf numFmtId="0" fontId="0" fillId="34" borderId="12" xfId="0" applyFill="1" applyBorder="1" applyAlignment="1">
      <alignment horizontal="center" vertical="center"/>
    </xf>
    <xf numFmtId="0" fontId="0" fillId="34" borderId="10" xfId="0" applyFill="1" applyBorder="1" applyAlignment="1">
      <alignment horizontal="center" vertical="center"/>
    </xf>
    <xf numFmtId="168" fontId="0" fillId="34" borderId="13" xfId="52" applyFont="1" applyFill="1" applyBorder="1" applyAlignment="1">
      <alignment horizontal="right" vertical="center"/>
    </xf>
    <xf numFmtId="168" fontId="0" fillId="34" borderId="10" xfId="52" applyFont="1" applyFill="1" applyBorder="1" applyAlignment="1">
      <alignment horizontal="right" vertical="center"/>
    </xf>
    <xf numFmtId="0" fontId="46" fillId="35" borderId="10" xfId="46" applyFill="1" applyBorder="1" applyAlignment="1">
      <alignment horizontal="center" vertical="center" wrapText="1"/>
    </xf>
    <xf numFmtId="0" fontId="46" fillId="34" borderId="10" xfId="46" applyFill="1" applyBorder="1" applyAlignment="1">
      <alignment horizontal="center" vertical="center" wrapText="1"/>
    </xf>
    <xf numFmtId="0" fontId="0" fillId="0" borderId="10" xfId="0" applyBorder="1" applyAlignment="1">
      <alignment/>
    </xf>
    <xf numFmtId="0" fontId="0" fillId="34" borderId="10" xfId="0" applyFill="1" applyBorder="1" applyAlignment="1">
      <alignment wrapText="1"/>
    </xf>
    <xf numFmtId="168" fontId="0" fillId="34" borderId="10" xfId="52" applyFont="1" applyFill="1" applyBorder="1" applyAlignment="1">
      <alignment vertical="center"/>
    </xf>
    <xf numFmtId="0" fontId="46" fillId="34" borderId="10" xfId="46" applyFill="1" applyBorder="1" applyAlignment="1">
      <alignment wrapText="1"/>
    </xf>
    <xf numFmtId="14" fontId="0" fillId="34" borderId="10" xfId="0" applyNumberFormat="1" applyFill="1" applyBorder="1" applyAlignment="1">
      <alignment horizontal="center" vertical="center"/>
    </xf>
    <xf numFmtId="0" fontId="0" fillId="34" borderId="10" xfId="0" applyFill="1" applyBorder="1" applyAlignment="1">
      <alignment horizontal="left" wrapText="1"/>
    </xf>
    <xf numFmtId="168" fontId="0" fillId="34" borderId="10" xfId="52" applyFont="1" applyFill="1" applyBorder="1" applyAlignment="1">
      <alignment horizontal="right" vertical="center"/>
    </xf>
    <xf numFmtId="0" fontId="0" fillId="0" borderId="10" xfId="0" applyBorder="1" applyAlignment="1">
      <alignment wrapText="1"/>
    </xf>
    <xf numFmtId="0" fontId="0" fillId="0" borderId="10" xfId="0" applyBorder="1" applyAlignment="1">
      <alignment horizontal="center" vertical="center" wrapText="1"/>
    </xf>
    <xf numFmtId="0" fontId="0" fillId="0" borderId="10" xfId="0" applyBorder="1" applyAlignment="1">
      <alignment horizontal="left" wrapText="1"/>
    </xf>
    <xf numFmtId="168" fontId="0" fillId="0" borderId="10" xfId="52" applyFont="1" applyBorder="1" applyAlignment="1">
      <alignment vertical="center"/>
    </xf>
    <xf numFmtId="0" fontId="46" fillId="0" borderId="10" xfId="46" applyBorder="1" applyAlignment="1">
      <alignment wrapText="1"/>
    </xf>
    <xf numFmtId="0" fontId="0" fillId="0" borderId="10" xfId="0" applyBorder="1" applyAlignment="1">
      <alignment horizontal="center" vertical="center"/>
    </xf>
    <xf numFmtId="168" fontId="63" fillId="34" borderId="10" xfId="52" applyFont="1" applyFill="1" applyBorder="1" applyAlignment="1">
      <alignment horizontal="center" vertical="center" wrapText="1"/>
    </xf>
    <xf numFmtId="0" fontId="46" fillId="0" borderId="10" xfId="46" applyBorder="1" applyAlignment="1">
      <alignment vertical="center" wrapText="1"/>
    </xf>
    <xf numFmtId="0" fontId="0" fillId="0" borderId="10" xfId="0" applyBorder="1" applyAlignment="1">
      <alignment horizontal="left" vertical="center" wrapText="1"/>
    </xf>
    <xf numFmtId="0" fontId="46" fillId="0" borderId="10" xfId="46" applyBorder="1" applyAlignment="1">
      <alignment horizontal="right" vertical="center"/>
    </xf>
    <xf numFmtId="0" fontId="0" fillId="34" borderId="10" xfId="0" applyFill="1" applyBorder="1" applyAlignment="1">
      <alignment vertical="center" wrapText="1"/>
    </xf>
    <xf numFmtId="0" fontId="0" fillId="34" borderId="10" xfId="0" applyFill="1" applyBorder="1" applyAlignment="1">
      <alignment horizontal="left" vertical="center" wrapText="1"/>
    </xf>
    <xf numFmtId="0" fontId="0" fillId="0" borderId="10" xfId="0" applyBorder="1" applyAlignment="1">
      <alignment vertical="center" wrapText="1"/>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xf>
    <xf numFmtId="49" fontId="56" fillId="33" borderId="11" xfId="0" applyNumberFormat="1" applyFont="1" applyFill="1" applyBorder="1" applyAlignment="1" applyProtection="1">
      <alignment horizontal="center" vertical="center" wrapText="1"/>
      <protection locked="0"/>
    </xf>
    <xf numFmtId="49" fontId="56" fillId="33" borderId="14" xfId="0" applyNumberFormat="1" applyFont="1" applyFill="1" applyBorder="1" applyAlignment="1" applyProtection="1">
      <alignment horizontal="center" vertical="center" wrapText="1"/>
      <protection locked="0"/>
    </xf>
    <xf numFmtId="49" fontId="56" fillId="33" borderId="15" xfId="0" applyNumberFormat="1" applyFont="1" applyFill="1" applyBorder="1" applyAlignment="1" applyProtection="1">
      <alignment horizontal="center" vertical="center" wrapText="1"/>
      <protection locked="0"/>
    </xf>
    <xf numFmtId="0" fontId="0" fillId="0" borderId="0" xfId="0" applyAlignment="1">
      <alignment horizontal="center"/>
    </xf>
    <xf numFmtId="0" fontId="0" fillId="0" borderId="16" xfId="0" applyBorder="1" applyAlignment="1">
      <alignment horizontal="center"/>
    </xf>
    <xf numFmtId="0" fontId="67" fillId="0" borderId="0" xfId="0" applyFont="1" applyAlignment="1">
      <alignment horizontal="center" vertical="center" wrapText="1"/>
    </xf>
    <xf numFmtId="0" fontId="67" fillId="0" borderId="0" xfId="0" applyFont="1" applyAlignment="1">
      <alignment horizontal="center" vertical="center"/>
    </xf>
    <xf numFmtId="0" fontId="67" fillId="0" borderId="16" xfId="0" applyFont="1" applyBorder="1" applyAlignment="1">
      <alignment horizontal="center" vertical="center"/>
    </xf>
    <xf numFmtId="0" fontId="68" fillId="33" borderId="11"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8" fillId="33" borderId="15" xfId="0" applyFont="1" applyFill="1" applyBorder="1" applyAlignment="1">
      <alignment horizontal="center" vertical="center" wrapText="1"/>
    </xf>
    <xf numFmtId="14" fontId="58" fillId="0" borderId="11" xfId="0" applyNumberFormat="1" applyFont="1" applyBorder="1" applyAlignment="1">
      <alignment horizontal="center" vertical="center" wrapText="1"/>
    </xf>
    <xf numFmtId="0" fontId="58" fillId="0" borderId="15" xfId="0" applyFont="1" applyBorder="1" applyAlignment="1">
      <alignment horizontal="center" vertical="center" wrapText="1"/>
    </xf>
    <xf numFmtId="0" fontId="69" fillId="33" borderId="11"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15" xfId="0" applyFont="1" applyFill="1" applyBorder="1" applyAlignment="1">
      <alignment horizontal="center" vertical="center"/>
    </xf>
    <xf numFmtId="0" fontId="57" fillId="34" borderId="10" xfId="0" applyFont="1" applyFill="1" applyBorder="1" applyAlignment="1" applyProtection="1">
      <alignment horizontal="left" vertical="center" wrapText="1"/>
      <protection locked="0"/>
    </xf>
    <xf numFmtId="0" fontId="57" fillId="34" borderId="10" xfId="0" applyFont="1" applyFill="1" applyBorder="1" applyAlignment="1" applyProtection="1">
      <alignment vertical="center" wrapText="1"/>
      <protection locked="0"/>
    </xf>
    <xf numFmtId="168" fontId="57" fillId="34" borderId="10" xfId="52"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38100</xdr:rowOff>
    </xdr:from>
    <xdr:to>
      <xdr:col>2</xdr:col>
      <xdr:colOff>38100</xdr:colOff>
      <xdr:row>1</xdr:row>
      <xdr:rowOff>333375</xdr:rowOff>
    </xdr:to>
    <xdr:pic>
      <xdr:nvPicPr>
        <xdr:cNvPr id="1" name="2 Imagen"/>
        <xdr:cNvPicPr preferRelativeResize="1">
          <a:picLocks noChangeAspect="1"/>
        </xdr:cNvPicPr>
      </xdr:nvPicPr>
      <xdr:blipFill>
        <a:blip r:embed="rId1"/>
        <a:stretch>
          <a:fillRect/>
        </a:stretch>
      </xdr:blipFill>
      <xdr:spPr>
        <a:xfrm>
          <a:off x="200025" y="38100"/>
          <a:ext cx="18859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lombiacompra.gov.co/tienda-virtual-del-estado-colombiano/ordenes-compra/30831" TargetMode="External" /><Relationship Id="rId2" Type="http://schemas.openxmlformats.org/officeDocument/2006/relationships/hyperlink" Target="https://community.secop.gov.co/Public/Tendering/ContractNoticeManagement/Index?currentLanguage=es-CO&amp;Page=login&amp;Country=CO&amp;SkinName=CCE" TargetMode="External" /><Relationship Id="rId3" Type="http://schemas.openxmlformats.org/officeDocument/2006/relationships/hyperlink" Target="https://community.secop.gov.co/Public/Tendering/ContractNoticeManagement/Index?currentLanguage=es-CO&amp;Page=login&amp;Country=CO&amp;SkinName=CCE" TargetMode="External" /><Relationship Id="rId4" Type="http://schemas.openxmlformats.org/officeDocument/2006/relationships/hyperlink" Target="https://community.secop.gov.co/Public/Tendering/ContractNoticeManagement/Index?currentLanguage=es-CO&amp;Page=login&amp;Country=CO&amp;SkinName=CCE" TargetMode="External" /><Relationship Id="rId5" Type="http://schemas.openxmlformats.org/officeDocument/2006/relationships/hyperlink" Target="https://community.secop.gov.co/Public/Tendering/ContractNoticeManagement/Index?currentLanguage=es-CO&amp;Page=login&amp;Country=CO&amp;SkinName=CCE" TargetMode="External" /><Relationship Id="rId6" Type="http://schemas.openxmlformats.org/officeDocument/2006/relationships/hyperlink" Target="https://community.secop.gov.co/Public/Tendering/ContractNoticeManagement/Index?currentLanguage=es-CO&amp;Page=login&amp;Country=CO&amp;SkinName=CCE" TargetMode="External" /><Relationship Id="rId7" Type="http://schemas.openxmlformats.org/officeDocument/2006/relationships/hyperlink" Target="https://community.secop.gov.co/Public/Tendering/ContractNoticeManagement/Index?currentLanguage=es-CO&amp;Page=login&amp;Country=CO&amp;SkinName=CCE" TargetMode="External" /><Relationship Id="rId8" Type="http://schemas.openxmlformats.org/officeDocument/2006/relationships/hyperlink" Target="https://community.secop.gov.co/Public/Tendering/ContractNoticeManagement/Index?currentLanguage=es-CO&amp;Page=login&amp;Country=CO&amp;SkinName=CCE" TargetMode="External" /><Relationship Id="rId9" Type="http://schemas.openxmlformats.org/officeDocument/2006/relationships/hyperlink" Target="https://community.secop.gov.co/Public/Tendering/ContractNoticeManagement/Index?currentLanguage=es-CO&amp;Page=login&amp;Country=CO&amp;SkinName=CCE" TargetMode="External" /><Relationship Id="rId10" Type="http://schemas.openxmlformats.org/officeDocument/2006/relationships/hyperlink" Target="https://community.secop.gov.co/Public/Tendering/ContractNoticeManagement/Index?currentLanguage=es-CO&amp;Page=login&amp;Country=CO&amp;SkinName=CCE" TargetMode="External" /><Relationship Id="rId11" Type="http://schemas.openxmlformats.org/officeDocument/2006/relationships/hyperlink" Target="https://community.secop.gov.co/Public/Tendering/ContractNoticeManagement/Index?currentLanguage=es-CO&amp;Page=login&amp;Country=CO&amp;SkinName=CCE" TargetMode="External" /><Relationship Id="rId12" Type="http://schemas.openxmlformats.org/officeDocument/2006/relationships/hyperlink" Target="https://community.secop.gov.co/Public/Tendering/ContractNoticeManagement/Index?currentLanguage=es-CO&amp;Page=login&amp;Country=CO&amp;SkinName=CCE" TargetMode="External" /><Relationship Id="rId13" Type="http://schemas.openxmlformats.org/officeDocument/2006/relationships/hyperlink" Target="https://community.secop.gov.co/Public/Tendering/ContractNoticeManagement/Index?currentLanguage=es-CO&amp;Page=login&amp;Country=CO&amp;SkinName=CCE" TargetMode="External" /><Relationship Id="rId14" Type="http://schemas.openxmlformats.org/officeDocument/2006/relationships/hyperlink" Target="https://community.secop.gov.co/Public/Tendering/ContractNoticeManagement/Index?currentLanguage=es-CO&amp;Page=login&amp;Country=CO&amp;SkinName=CCE" TargetMode="External" /><Relationship Id="rId15" Type="http://schemas.openxmlformats.org/officeDocument/2006/relationships/hyperlink" Target="https://www.colombiacompra.gov.co/tienda-virtual-del-estado-colombiano/ordenes-compra/30831" TargetMode="External" /><Relationship Id="rId16" Type="http://schemas.openxmlformats.org/officeDocument/2006/relationships/hyperlink" Target="https://community.secop.gov.co/Public/Tendering/ContractNoticeManagement/Index?currentLanguage=es-CO&amp;Page=login&amp;Country=CO&amp;SkinName=CCE" TargetMode="External" /><Relationship Id="rId17" Type="http://schemas.openxmlformats.org/officeDocument/2006/relationships/hyperlink" Target="https://community.secop.gov.co/Public/Tendering/ContractNoticeManagement/Index?currentLanguage=es-CO&amp;Page=login&amp;Country=CO&amp;SkinName=CCE" TargetMode="External" /><Relationship Id="rId18" Type="http://schemas.openxmlformats.org/officeDocument/2006/relationships/hyperlink" Target="https://community.secop.gov.co/Public/Tendering/ContractNoticeManagement/Index?currentLanguage=es-CO&amp;Page=login&amp;Country=CO&amp;SkinName=CCE" TargetMode="External" /><Relationship Id="rId19" Type="http://schemas.openxmlformats.org/officeDocument/2006/relationships/hyperlink" Target="https://community.secop.gov.co/Public/Tendering/ContractNoticeManagement/Index?currentLanguage=es-CO&amp;Page=login&amp;Country=CO&amp;SkinName=CCE" TargetMode="External" /><Relationship Id="rId20" Type="http://schemas.openxmlformats.org/officeDocument/2006/relationships/hyperlink" Target="https://community.secop.gov.co/Public/Tendering/ContractNoticeManagement/Index?currentLanguage=es-CO&amp;Page=login&amp;Country=CO&amp;SkinName=CCE" TargetMode="External" /><Relationship Id="rId21" Type="http://schemas.openxmlformats.org/officeDocument/2006/relationships/hyperlink" Target="https://community.secop.gov.co/Public/Tendering/ContractNoticeManagement/Index?currentLanguage=es-CO&amp;Page=login&amp;Country=CO&amp;SkinName=CCE" TargetMode="External" /><Relationship Id="rId22" Type="http://schemas.openxmlformats.org/officeDocument/2006/relationships/hyperlink" Target="https://community.secop.gov.co/Public/Tendering/ContractNoticeManagement/Index?currentLanguage=es-CO&amp;Page=login&amp;Country=CO&amp;SkinName=CCE" TargetMode="External" /><Relationship Id="rId23" Type="http://schemas.openxmlformats.org/officeDocument/2006/relationships/hyperlink" Target="https://community.secop.gov.co/Public/Tendering/ContractNoticeManagement/Index?currentLanguage=es-CO&amp;Page=login&amp;Country=CO&amp;SkinName=CCE" TargetMode="External" /><Relationship Id="rId24" Type="http://schemas.openxmlformats.org/officeDocument/2006/relationships/hyperlink" Target="https://community.secop.gov.co/Public/Tendering/ContractNoticeManagement/Index?currentLanguage=es-CO&amp;Page=login&amp;Country=CO&amp;SkinName=CCE" TargetMode="External" /><Relationship Id="rId25" Type="http://schemas.openxmlformats.org/officeDocument/2006/relationships/hyperlink" Target="https://community.secop.gov.co/Public/Tendering/ContractNoticeManagement/Index?currentLanguage=es-CO&amp;Page=login&amp;Country=CO&amp;SkinName=CCE" TargetMode="External" /><Relationship Id="rId26" Type="http://schemas.openxmlformats.org/officeDocument/2006/relationships/hyperlink" Target="https://community.secop.gov.co/Public/Tendering/ContractNoticeManagement/Index?currentLanguage=es-CO&amp;Page=login&amp;Country=CO&amp;SkinName=CCE" TargetMode="External" /><Relationship Id="rId27" Type="http://schemas.openxmlformats.org/officeDocument/2006/relationships/hyperlink" Target="https://community.secop.gov.co/Public/Tendering/ContractNoticeManagement/Index?currentLanguage=es-CO&amp;Page=login&amp;Country=CO&amp;SkinName=CCE" TargetMode="External" /><Relationship Id="rId28" Type="http://schemas.openxmlformats.org/officeDocument/2006/relationships/hyperlink" Target="https://community.secop.gov.co/Public/Tendering/ContractNoticeManagement/Index?currentLanguage=es-CO&amp;Page=login&amp;Country=CO&amp;SkinName=CCE" TargetMode="External" /><Relationship Id="rId29" Type="http://schemas.openxmlformats.org/officeDocument/2006/relationships/hyperlink" Target="https://www.colombiacompra.gov.co/tienda-virtual-del-estado-colombiano/ordenes-compra/36138" TargetMode="External" /><Relationship Id="rId30" Type="http://schemas.openxmlformats.org/officeDocument/2006/relationships/hyperlink" Target="https://www.contratos.gov.co/consultas/detalleProceso.do?numConstancia=19-12-9281098" TargetMode="External" /><Relationship Id="rId31" Type="http://schemas.openxmlformats.org/officeDocument/2006/relationships/hyperlink" Target="https://www.contratos.gov.co/consultas/detalleProceso.do?numConstancia=19-12-9238436" TargetMode="External" /><Relationship Id="rId32" Type="http://schemas.openxmlformats.org/officeDocument/2006/relationships/hyperlink" Target="https://www.contratos.gov.co/consultas/detalleProceso.do?numConstancia=19-12-9350271" TargetMode="External" /><Relationship Id="rId33" Type="http://schemas.openxmlformats.org/officeDocument/2006/relationships/hyperlink" Target="https://www.contratos.gov.co/consultas/detalleProceso.do?numConstancia=19-22-6701" TargetMode="External" /><Relationship Id="rId34" Type="http://schemas.openxmlformats.org/officeDocument/2006/relationships/hyperlink" Target="https://community.secop.gov.co/Public/Tendering/ContractNoticeManagement/Index?currentLanguage=es-CO&amp;Page=login&amp;Country=CO&amp;SkinName=CCE" TargetMode="External" /><Relationship Id="rId35" Type="http://schemas.openxmlformats.org/officeDocument/2006/relationships/hyperlink" Target="https://community.secop.gov.co/Public/Tendering/ContractNoticeManagement/Index?currentLanguage=es-CO&amp;Page=login&amp;Country=CO&amp;SkinName=CCE" TargetMode="External" /><Relationship Id="rId36" Type="http://schemas.openxmlformats.org/officeDocument/2006/relationships/hyperlink" Target="https://www.contratos.gov.co/consultas/detalleProceso.do?numConstancia=19-12-9636483" TargetMode="External" /><Relationship Id="rId37" Type="http://schemas.openxmlformats.org/officeDocument/2006/relationships/hyperlink" Target="https://www.contratos.gov.co/consultas/detalleProceso.do?numConstancia=19-12-9702364" TargetMode="External" /><Relationship Id="rId38" Type="http://schemas.openxmlformats.org/officeDocument/2006/relationships/hyperlink" Target="https://colombiacompra.gov.co/tienda-virtual-del-estado-colombiano/ordenes-compra/39333" TargetMode="External" /><Relationship Id="rId39" Type="http://schemas.openxmlformats.org/officeDocument/2006/relationships/hyperlink" Target="https://www.colombiacompra.gov.co/tienda-virtual-del-estado-colombiano/ordenes-compra/39398" TargetMode="External" /><Relationship Id="rId40" Type="http://schemas.openxmlformats.org/officeDocument/2006/relationships/hyperlink" Target="https://community.secop.gov.co/Public/Tendering/ContractNoticeManagement/Index?currentLanguage=es-CO&amp;Page=login&amp;Country=CO&amp;SkinName=CCE" TargetMode="External" /><Relationship Id="rId41" Type="http://schemas.openxmlformats.org/officeDocument/2006/relationships/hyperlink" Target="https://community.secop.gov.co/Public/Tendering/ContractNoticeManagement/Index?currentLanguage=es-CO&amp;Page=login&amp;Country=CO&amp;SkinName=CCE" TargetMode="External" /><Relationship Id="rId42" Type="http://schemas.openxmlformats.org/officeDocument/2006/relationships/hyperlink" Target="https://mail.google.com/mail/u/0/#inbox/FMfcgxwDqfBzdsNWzWSQQTlvdHXHphQZ?projector=1&amp;messagePartId=0.1" TargetMode="External" /><Relationship Id="rId43" Type="http://schemas.openxmlformats.org/officeDocument/2006/relationships/hyperlink" Target="https://www.colombiacompra.gov.co/tienda-virtual-del-estado-colombiano/ordenes-compra/39567" TargetMode="External" /><Relationship Id="rId44" Type="http://schemas.openxmlformats.org/officeDocument/2006/relationships/hyperlink" Target="https://community.secop.gov.co/Public/Tendering/ContractNoticeManagement/Index?currentLanguage=es-CO&amp;Page=login&amp;Country=CO&amp;SkinName=CCE" TargetMode="External" /><Relationship Id="rId45" Type="http://schemas.openxmlformats.org/officeDocument/2006/relationships/hyperlink" Target="https://community.secop.gov.co/Public/Tendering/ContractNoticeManagement/Index?currentLanguage=es-CO&amp;Page=login&amp;Country=CO&amp;SkinName=CCE" TargetMode="External" /><Relationship Id="rId46" Type="http://schemas.openxmlformats.org/officeDocument/2006/relationships/hyperlink" Target="https://community.secop.gov.co/Public/Tendering/ContractNoticeManagement/Index?currentLanguage=es-CO&amp;Page=login&amp;Country=CO&amp;SkinName=CCE" TargetMode="External" /><Relationship Id="rId47" Type="http://schemas.openxmlformats.org/officeDocument/2006/relationships/hyperlink" Target="https://www.contratos.gov.co/consultas/detalleProceso.do?numConstancia=19-12-9854511" TargetMode="External" /><Relationship Id="rId48" Type="http://schemas.openxmlformats.org/officeDocument/2006/relationships/hyperlink" Target="https://community.secop.gov.co/Public/Tendering/ContractNoticeManagement/Index?currentLanguage=es-CO&amp;Page=login&amp;Country=CO&amp;SkinName=CCE" TargetMode="External" /><Relationship Id="rId49" Type="http://schemas.openxmlformats.org/officeDocument/2006/relationships/hyperlink" Target="https://community.secop.gov.co/Public/Tendering/ContractNoticeManagement/Index?currentLanguage=es-CO&amp;Page=login&amp;Country=CO&amp;SkinName=CCE" TargetMode="External" /><Relationship Id="rId50" Type="http://schemas.openxmlformats.org/officeDocument/2006/relationships/hyperlink" Target="https://community.secop.gov.co/Public/Tendering/ContractNoticeManagement/Index?currentLanguage=es-CO&amp;Page=login&amp;Country=CO&amp;SkinName=CCE" TargetMode="External" /><Relationship Id="rId51" Type="http://schemas.openxmlformats.org/officeDocument/2006/relationships/hyperlink" Target="https://community.secop.gov.co/Public/Tendering/ContractNoticeManagement/Index?currentLanguage=es-CO&amp;Page=login&amp;Country=CO&amp;SkinName=CCE" TargetMode="External" /><Relationship Id="rId52" Type="http://schemas.openxmlformats.org/officeDocument/2006/relationships/hyperlink" Target="https://community.secop.gov.co/Public/Tendering/ContractNoticeManagement/Index?currentLanguage=es-CO&amp;Page=login&amp;Country=CO&amp;SkinName=CCE" TargetMode="External" /><Relationship Id="rId53" Type="http://schemas.openxmlformats.org/officeDocument/2006/relationships/hyperlink" Target="https://www.contratos.gov.co/consultas/detalleProceso.do?numConstancia=19-4-9928752" TargetMode="External" /><Relationship Id="rId54" Type="http://schemas.openxmlformats.org/officeDocument/2006/relationships/hyperlink" Target="https://www.contratos.gov.co/consultas/detalleProceso.do?numConstancia=19-4-9931992" TargetMode="External" /><Relationship Id="rId55" Type="http://schemas.openxmlformats.org/officeDocument/2006/relationships/hyperlink" Target="https://www.contratos.gov.co/consultas/detalleProceso.do?numConstancia=19-12-9944835" TargetMode="External" /><Relationship Id="rId56" Type="http://schemas.openxmlformats.org/officeDocument/2006/relationships/hyperlink" Target="https://www.contratos.gov.co/consultas/detalleProceso.do?numConstancia=19-12-9995814" TargetMode="External" /><Relationship Id="rId57" Type="http://schemas.openxmlformats.org/officeDocument/2006/relationships/hyperlink" Target="https://www.colombiacompra.gov.co/tienda-virtual-del-estado-colombiano/ordenes-compra/41102" TargetMode="External" /><Relationship Id="rId58" Type="http://schemas.openxmlformats.org/officeDocument/2006/relationships/hyperlink" Target="https://www.colombiacompra.gov.co/tienda-virtual-del-estado-colombiano/ordenes-compra/41373" TargetMode="External" /><Relationship Id="rId59" Type="http://schemas.openxmlformats.org/officeDocument/2006/relationships/hyperlink" Target="https://www.colombiacompra.gov.co/tienda-virtual-del-estado-colombiano/ordenes-compra/41356" TargetMode="External" /><Relationship Id="rId60" Type="http://schemas.openxmlformats.org/officeDocument/2006/relationships/hyperlink" Target="https://www.contratos.gov.co/consultas/detalleProceso.do?numConstancia=19-12-9995814" TargetMode="External" /><Relationship Id="rId61" Type="http://schemas.openxmlformats.org/officeDocument/2006/relationships/hyperlink" Target="https://www.contratos.gov.co/consultas/detalleProceso.do?numConstancia=19-12-9995814" TargetMode="External" /><Relationship Id="rId62" Type="http://schemas.openxmlformats.org/officeDocument/2006/relationships/hyperlink" Target="https://www.contratos.gov.co/consultas/detalleProceso.do?numConstancia=19-12-10130374" TargetMode="External" /><Relationship Id="rId63" Type="http://schemas.openxmlformats.org/officeDocument/2006/relationships/hyperlink" Target="https://www.colombiacompra.gov.co/tienda-virtual-del-estado-colombiano/ordenes-compra/41373" TargetMode="External" /><Relationship Id="rId64" Type="http://schemas.openxmlformats.org/officeDocument/2006/relationships/hyperlink" Target="https://www.colombiacompra.gov.co/tienda-virtual-del-estado-colombiano/ordenes-compra/41356" TargetMode="External" /><Relationship Id="rId65" Type="http://schemas.openxmlformats.org/officeDocument/2006/relationships/hyperlink" Target="https://www.contratos.gov.co/consultas/detalleProceso.do?numConstancia=19-12-9995814" TargetMode="External" /><Relationship Id="rId66" Type="http://schemas.openxmlformats.org/officeDocument/2006/relationships/hyperlink" Target="https://www.contratos.gov.co/consultas/detalleProceso.do?numConstancia=19-12-10130374" TargetMode="External" /><Relationship Id="rId67" Type="http://schemas.openxmlformats.org/officeDocument/2006/relationships/drawing" Target="../drawings/drawing1.xml" /><Relationship Id="rId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3"/>
  <sheetViews>
    <sheetView tabSelected="1" view="pageBreakPreview" zoomScaleSheetLayoutView="100" zoomScalePageLayoutView="0" workbookViewId="0" topLeftCell="A1">
      <pane ySplit="5" topLeftCell="A59" activePane="bottomLeft" state="frozen"/>
      <selection pane="topLeft" activeCell="A1" sqref="A1"/>
      <selection pane="bottomLeft" activeCell="D60" sqref="D60"/>
    </sheetView>
  </sheetViews>
  <sheetFormatPr defaultColWidth="11.421875" defaultRowHeight="15"/>
  <cols>
    <col min="1" max="1" width="13.421875" style="0" customWidth="1"/>
    <col min="2" max="2" width="17.28125" style="0" customWidth="1"/>
    <col min="3" max="3" width="21.421875" style="0" customWidth="1"/>
    <col min="4" max="4" width="17.00390625" style="0" customWidth="1"/>
    <col min="5" max="5" width="67.7109375" style="0" customWidth="1"/>
    <col min="6" max="6" width="19.421875" style="0" bestFit="1" customWidth="1"/>
    <col min="7" max="8" width="12.7109375" style="0" bestFit="1" customWidth="1"/>
    <col min="9" max="9" width="44.00390625" style="0" customWidth="1"/>
    <col min="10" max="10" width="27.421875" style="0" customWidth="1"/>
  </cols>
  <sheetData>
    <row r="1" spans="1:9" s="1" customFormat="1" ht="32.25" customHeight="1">
      <c r="A1" s="81"/>
      <c r="B1" s="81"/>
      <c r="C1" s="81"/>
      <c r="D1" s="83" t="s">
        <v>18</v>
      </c>
      <c r="E1" s="84"/>
      <c r="F1" s="84"/>
      <c r="G1" s="84"/>
      <c r="H1" s="84"/>
      <c r="I1" s="84"/>
    </row>
    <row r="2" spans="1:9" ht="32.25" customHeight="1">
      <c r="A2" s="82"/>
      <c r="B2" s="82"/>
      <c r="C2" s="82"/>
      <c r="D2" s="85"/>
      <c r="E2" s="85"/>
      <c r="F2" s="85"/>
      <c r="G2" s="85"/>
      <c r="H2" s="85"/>
      <c r="I2" s="85"/>
    </row>
    <row r="3" spans="1:10" s="1" customFormat="1" ht="41.25" customHeight="1">
      <c r="A3" s="86" t="s">
        <v>10</v>
      </c>
      <c r="B3" s="87"/>
      <c r="C3" s="88"/>
      <c r="D3" s="89">
        <v>43799</v>
      </c>
      <c r="E3" s="90"/>
      <c r="F3" s="91" t="s">
        <v>11</v>
      </c>
      <c r="G3" s="92"/>
      <c r="H3" s="93"/>
      <c r="I3" s="4" t="s">
        <v>12</v>
      </c>
      <c r="J3" s="3"/>
    </row>
    <row r="4" spans="1:9" ht="27" customHeight="1">
      <c r="A4" s="78" t="s">
        <v>9</v>
      </c>
      <c r="B4" s="79"/>
      <c r="C4" s="79"/>
      <c r="D4" s="79"/>
      <c r="E4" s="79"/>
      <c r="F4" s="79"/>
      <c r="G4" s="79"/>
      <c r="H4" s="79"/>
      <c r="I4" s="80"/>
    </row>
    <row r="5" spans="1:9" ht="25.5">
      <c r="A5" s="2" t="s">
        <v>3</v>
      </c>
      <c r="B5" s="2" t="s">
        <v>1</v>
      </c>
      <c r="C5" s="2" t="s">
        <v>4</v>
      </c>
      <c r="D5" s="2" t="s">
        <v>2</v>
      </c>
      <c r="E5" s="2" t="s">
        <v>0</v>
      </c>
      <c r="F5" s="2" t="s">
        <v>5</v>
      </c>
      <c r="G5" s="2" t="s">
        <v>6</v>
      </c>
      <c r="H5" s="2" t="s">
        <v>7</v>
      </c>
      <c r="I5" s="2" t="s">
        <v>8</v>
      </c>
    </row>
    <row r="6" spans="1:9" ht="104.25" customHeight="1">
      <c r="A6" s="25" t="s">
        <v>14</v>
      </c>
      <c r="B6" s="25" t="s">
        <v>14</v>
      </c>
      <c r="C6" s="26" t="s">
        <v>17</v>
      </c>
      <c r="D6" s="27" t="s">
        <v>13</v>
      </c>
      <c r="E6" s="28" t="s">
        <v>19</v>
      </c>
      <c r="F6" s="5">
        <v>42540846</v>
      </c>
      <c r="G6" s="6">
        <v>43473</v>
      </c>
      <c r="H6" s="7">
        <v>43646</v>
      </c>
      <c r="I6" s="29" t="s">
        <v>15</v>
      </c>
    </row>
    <row r="7" spans="1:9" s="1" customFormat="1" ht="81" customHeight="1">
      <c r="A7" s="25" t="s">
        <v>14</v>
      </c>
      <c r="B7" s="25" t="s">
        <v>14</v>
      </c>
      <c r="C7" s="26" t="s">
        <v>20</v>
      </c>
      <c r="D7" s="27" t="s">
        <v>13</v>
      </c>
      <c r="E7" s="28" t="s">
        <v>21</v>
      </c>
      <c r="F7" s="12">
        <v>20199888</v>
      </c>
      <c r="G7" s="6">
        <v>43474</v>
      </c>
      <c r="H7" s="7">
        <v>43646</v>
      </c>
      <c r="I7" s="29" t="s">
        <v>15</v>
      </c>
    </row>
    <row r="8" spans="1:9" s="1" customFormat="1" ht="89.25">
      <c r="A8" s="25" t="s">
        <v>14</v>
      </c>
      <c r="B8" s="25" t="s">
        <v>14</v>
      </c>
      <c r="C8" s="26" t="s">
        <v>22</v>
      </c>
      <c r="D8" s="27" t="s">
        <v>13</v>
      </c>
      <c r="E8" s="28" t="s">
        <v>23</v>
      </c>
      <c r="F8" s="8">
        <v>25881106.5</v>
      </c>
      <c r="G8" s="7">
        <v>43476</v>
      </c>
      <c r="H8" s="7">
        <v>43646</v>
      </c>
      <c r="I8" s="29" t="s">
        <v>15</v>
      </c>
    </row>
    <row r="9" spans="1:9" s="1" customFormat="1" ht="77.25" customHeight="1">
      <c r="A9" s="25" t="s">
        <v>14</v>
      </c>
      <c r="B9" s="25" t="s">
        <v>14</v>
      </c>
      <c r="C9" s="26" t="s">
        <v>24</v>
      </c>
      <c r="D9" s="27" t="s">
        <v>13</v>
      </c>
      <c r="E9" s="28" t="s">
        <v>25</v>
      </c>
      <c r="F9" s="9">
        <v>25729755</v>
      </c>
      <c r="G9" s="7">
        <v>43476</v>
      </c>
      <c r="H9" s="7">
        <v>43646</v>
      </c>
      <c r="I9" s="30" t="s">
        <v>15</v>
      </c>
    </row>
    <row r="10" spans="1:9" s="1" customFormat="1" ht="54.75" customHeight="1">
      <c r="A10" s="25" t="s">
        <v>14</v>
      </c>
      <c r="B10" s="25" t="s">
        <v>14</v>
      </c>
      <c r="C10" s="16" t="s">
        <v>26</v>
      </c>
      <c r="D10" s="27" t="s">
        <v>13</v>
      </c>
      <c r="E10" s="28" t="s">
        <v>27</v>
      </c>
      <c r="F10" s="10">
        <v>20081760</v>
      </c>
      <c r="G10" s="7">
        <v>43476</v>
      </c>
      <c r="H10" s="7">
        <v>43646</v>
      </c>
      <c r="I10" s="30" t="s">
        <v>16</v>
      </c>
    </row>
    <row r="11" spans="1:9" s="1" customFormat="1" ht="83.25" customHeight="1">
      <c r="A11" s="25" t="s">
        <v>14</v>
      </c>
      <c r="B11" s="25" t="s">
        <v>14</v>
      </c>
      <c r="C11" s="26" t="s">
        <v>28</v>
      </c>
      <c r="D11" s="27" t="s">
        <v>13</v>
      </c>
      <c r="E11" s="28" t="s">
        <v>29</v>
      </c>
      <c r="F11" s="10">
        <v>42046186</v>
      </c>
      <c r="G11" s="7">
        <v>43476</v>
      </c>
      <c r="H11" s="7">
        <v>43646</v>
      </c>
      <c r="I11" s="30" t="s">
        <v>15</v>
      </c>
    </row>
    <row r="12" spans="1:9" s="1" customFormat="1" ht="88.5" customHeight="1">
      <c r="A12" s="25" t="s">
        <v>14</v>
      </c>
      <c r="B12" s="25" t="s">
        <v>14</v>
      </c>
      <c r="C12" s="26" t="s">
        <v>30</v>
      </c>
      <c r="D12" s="27" t="s">
        <v>13</v>
      </c>
      <c r="E12" s="28" t="s">
        <v>31</v>
      </c>
      <c r="F12" s="10">
        <v>42046185</v>
      </c>
      <c r="G12" s="6">
        <v>43476</v>
      </c>
      <c r="H12" s="7">
        <v>43646</v>
      </c>
      <c r="I12" s="30" t="s">
        <v>15</v>
      </c>
    </row>
    <row r="13" spans="1:9" s="1" customFormat="1" ht="87" customHeight="1">
      <c r="A13" s="25" t="s">
        <v>14</v>
      </c>
      <c r="B13" s="25" t="s">
        <v>14</v>
      </c>
      <c r="C13" s="31" t="s">
        <v>32</v>
      </c>
      <c r="D13" s="27" t="s">
        <v>13</v>
      </c>
      <c r="E13" s="28" t="s">
        <v>33</v>
      </c>
      <c r="F13" s="5">
        <v>42046185</v>
      </c>
      <c r="G13" s="6">
        <v>43476</v>
      </c>
      <c r="H13" s="7">
        <v>43646</v>
      </c>
      <c r="I13" s="30" t="s">
        <v>15</v>
      </c>
    </row>
    <row r="14" spans="1:9" s="1" customFormat="1" ht="63.75" customHeight="1">
      <c r="A14" s="25" t="s">
        <v>14</v>
      </c>
      <c r="B14" s="25" t="s">
        <v>14</v>
      </c>
      <c r="C14" s="26" t="s">
        <v>34</v>
      </c>
      <c r="D14" s="27" t="s">
        <v>13</v>
      </c>
      <c r="E14" s="28" t="s">
        <v>35</v>
      </c>
      <c r="F14" s="13">
        <v>20081760</v>
      </c>
      <c r="G14" s="7">
        <v>43476</v>
      </c>
      <c r="H14" s="7">
        <v>43646</v>
      </c>
      <c r="I14" s="30" t="s">
        <v>15</v>
      </c>
    </row>
    <row r="15" spans="1:9" s="1" customFormat="1" ht="69" customHeight="1">
      <c r="A15" s="25" t="s">
        <v>14</v>
      </c>
      <c r="B15" s="25" t="s">
        <v>14</v>
      </c>
      <c r="C15" s="17" t="s">
        <v>36</v>
      </c>
      <c r="D15" s="27" t="s">
        <v>13</v>
      </c>
      <c r="E15" s="28" t="s">
        <v>37</v>
      </c>
      <c r="F15" s="13">
        <v>41304193</v>
      </c>
      <c r="G15" s="6">
        <v>43479</v>
      </c>
      <c r="H15" s="7">
        <v>43646</v>
      </c>
      <c r="I15" s="30" t="s">
        <v>15</v>
      </c>
    </row>
    <row r="16" spans="1:9" s="1" customFormat="1" ht="96.75" customHeight="1">
      <c r="A16" s="25" t="s">
        <v>14</v>
      </c>
      <c r="B16" s="25" t="s">
        <v>14</v>
      </c>
      <c r="C16" s="32" t="s">
        <v>38</v>
      </c>
      <c r="D16" s="27" t="s">
        <v>13</v>
      </c>
      <c r="E16" s="28" t="s">
        <v>39</v>
      </c>
      <c r="F16" s="14">
        <v>41056863</v>
      </c>
      <c r="G16" s="6">
        <v>42384</v>
      </c>
      <c r="H16" s="7">
        <v>43646</v>
      </c>
      <c r="I16" s="30" t="s">
        <v>15</v>
      </c>
    </row>
    <row r="17" spans="1:9" s="1" customFormat="1" ht="60" customHeight="1">
      <c r="A17" s="25" t="s">
        <v>14</v>
      </c>
      <c r="B17" s="25" t="s">
        <v>14</v>
      </c>
      <c r="C17" s="32" t="s">
        <v>40</v>
      </c>
      <c r="D17" s="27" t="s">
        <v>13</v>
      </c>
      <c r="E17" s="28" t="s">
        <v>41</v>
      </c>
      <c r="F17" s="15">
        <v>44519490</v>
      </c>
      <c r="G17" s="7">
        <v>43482</v>
      </c>
      <c r="H17" s="7">
        <v>43646</v>
      </c>
      <c r="I17" s="30" t="s">
        <v>15</v>
      </c>
    </row>
    <row r="18" spans="1:9" s="1" customFormat="1" ht="66" customHeight="1">
      <c r="A18" s="25" t="s">
        <v>14</v>
      </c>
      <c r="B18" s="25" t="s">
        <v>14</v>
      </c>
      <c r="C18" s="32" t="s">
        <v>42</v>
      </c>
      <c r="D18" s="27" t="s">
        <v>13</v>
      </c>
      <c r="E18" s="28" t="s">
        <v>43</v>
      </c>
      <c r="F18" s="9">
        <v>40562202</v>
      </c>
      <c r="G18" s="7">
        <v>43482</v>
      </c>
      <c r="H18" s="7">
        <v>43646</v>
      </c>
      <c r="I18" s="30" t="s">
        <v>15</v>
      </c>
    </row>
    <row r="19" spans="1:9" s="1" customFormat="1" ht="71.25" customHeight="1">
      <c r="A19" s="25" t="s">
        <v>14</v>
      </c>
      <c r="B19" s="25" t="s">
        <v>14</v>
      </c>
      <c r="C19" s="32" t="s">
        <v>44</v>
      </c>
      <c r="D19" s="27" t="s">
        <v>13</v>
      </c>
      <c r="E19" s="28" t="s">
        <v>31</v>
      </c>
      <c r="F19" s="9">
        <v>40314872</v>
      </c>
      <c r="G19" s="11">
        <v>43483</v>
      </c>
      <c r="H19" s="7">
        <v>43646</v>
      </c>
      <c r="I19" s="30" t="s">
        <v>15</v>
      </c>
    </row>
    <row r="20" spans="1:9" s="1" customFormat="1" ht="76.5" customHeight="1">
      <c r="A20" s="25" t="s">
        <v>14</v>
      </c>
      <c r="B20" s="25" t="s">
        <v>14</v>
      </c>
      <c r="C20" s="33" t="s">
        <v>45</v>
      </c>
      <c r="D20" s="27" t="s">
        <v>13</v>
      </c>
      <c r="E20" s="28" t="s">
        <v>46</v>
      </c>
      <c r="F20" s="10">
        <v>38830889</v>
      </c>
      <c r="G20" s="6">
        <v>43489</v>
      </c>
      <c r="H20" s="7">
        <v>43646</v>
      </c>
      <c r="I20" s="30" t="s">
        <v>15</v>
      </c>
    </row>
    <row r="21" spans="1:9" s="1" customFormat="1" ht="76.5" customHeight="1">
      <c r="A21" s="25" t="s">
        <v>14</v>
      </c>
      <c r="B21" s="25" t="s">
        <v>14</v>
      </c>
      <c r="C21" s="26" t="s">
        <v>47</v>
      </c>
      <c r="D21" s="27" t="s">
        <v>13</v>
      </c>
      <c r="E21" s="28" t="s">
        <v>60</v>
      </c>
      <c r="F21" s="5">
        <v>35368262</v>
      </c>
      <c r="G21" s="6">
        <v>43501</v>
      </c>
      <c r="H21" s="7">
        <v>43646</v>
      </c>
      <c r="I21" s="29" t="s">
        <v>15</v>
      </c>
    </row>
    <row r="22" spans="1:9" s="1" customFormat="1" ht="76.5" customHeight="1">
      <c r="A22" s="25" t="s">
        <v>14</v>
      </c>
      <c r="B22" s="25" t="s">
        <v>14</v>
      </c>
      <c r="C22" s="26" t="s">
        <v>48</v>
      </c>
      <c r="D22" s="27" t="s">
        <v>13</v>
      </c>
      <c r="E22" s="28" t="s">
        <v>61</v>
      </c>
      <c r="F22" s="12">
        <v>17571540</v>
      </c>
      <c r="G22" s="6">
        <v>43504</v>
      </c>
      <c r="H22" s="7">
        <v>43646</v>
      </c>
      <c r="I22" s="29" t="s">
        <v>15</v>
      </c>
    </row>
    <row r="23" spans="1:9" s="1" customFormat="1" ht="76.5" customHeight="1">
      <c r="A23" s="25" t="s">
        <v>14</v>
      </c>
      <c r="B23" s="25" t="s">
        <v>14</v>
      </c>
      <c r="C23" s="26" t="s">
        <v>49</v>
      </c>
      <c r="D23" s="27" t="s">
        <v>13</v>
      </c>
      <c r="E23" s="28" t="s">
        <v>62</v>
      </c>
      <c r="F23" s="8">
        <v>19992000</v>
      </c>
      <c r="G23" s="6">
        <v>43504</v>
      </c>
      <c r="H23" s="7">
        <v>43564</v>
      </c>
      <c r="I23" s="29" t="s">
        <v>15</v>
      </c>
    </row>
    <row r="24" spans="1:9" s="1" customFormat="1" ht="76.5" customHeight="1">
      <c r="A24" s="25" t="s">
        <v>14</v>
      </c>
      <c r="B24" s="25" t="s">
        <v>14</v>
      </c>
      <c r="C24" s="26" t="s">
        <v>50</v>
      </c>
      <c r="D24" s="27" t="s">
        <v>13</v>
      </c>
      <c r="E24" s="28" t="s">
        <v>63</v>
      </c>
      <c r="F24" s="9">
        <v>17169670</v>
      </c>
      <c r="G24" s="7">
        <v>43497</v>
      </c>
      <c r="H24" s="7">
        <v>43512</v>
      </c>
      <c r="I24" s="30" t="s">
        <v>15</v>
      </c>
    </row>
    <row r="25" spans="1:9" s="1" customFormat="1" ht="76.5" customHeight="1">
      <c r="A25" s="25" t="s">
        <v>14</v>
      </c>
      <c r="B25" s="25" t="s">
        <v>14</v>
      </c>
      <c r="C25" s="16" t="s">
        <v>51</v>
      </c>
      <c r="D25" s="27" t="s">
        <v>13</v>
      </c>
      <c r="E25" s="28" t="s">
        <v>64</v>
      </c>
      <c r="F25" s="10">
        <v>10714581</v>
      </c>
      <c r="G25" s="7">
        <v>43509</v>
      </c>
      <c r="H25" s="7">
        <v>43646</v>
      </c>
      <c r="I25" s="30" t="s">
        <v>16</v>
      </c>
    </row>
    <row r="26" spans="1:9" s="1" customFormat="1" ht="76.5" customHeight="1">
      <c r="A26" s="25" t="s">
        <v>14</v>
      </c>
      <c r="B26" s="25" t="s">
        <v>14</v>
      </c>
      <c r="C26" s="26" t="s">
        <v>52</v>
      </c>
      <c r="D26" s="27" t="s">
        <v>13</v>
      </c>
      <c r="E26" s="28" t="s">
        <v>65</v>
      </c>
      <c r="F26" s="10">
        <v>33142287</v>
      </c>
      <c r="G26" s="7">
        <v>43510</v>
      </c>
      <c r="H26" s="7">
        <v>43646</v>
      </c>
      <c r="I26" s="30" t="s">
        <v>15</v>
      </c>
    </row>
    <row r="27" spans="1:9" s="1" customFormat="1" ht="76.5" customHeight="1">
      <c r="A27" s="25" t="s">
        <v>14</v>
      </c>
      <c r="B27" s="25" t="s">
        <v>14</v>
      </c>
      <c r="C27" s="26" t="s">
        <v>53</v>
      </c>
      <c r="D27" s="27" t="s">
        <v>13</v>
      </c>
      <c r="E27" s="28" t="s">
        <v>66</v>
      </c>
      <c r="F27" s="10">
        <v>15474768</v>
      </c>
      <c r="G27" s="6">
        <v>43511</v>
      </c>
      <c r="H27" s="7">
        <v>43646</v>
      </c>
      <c r="I27" s="30" t="s">
        <v>15</v>
      </c>
    </row>
    <row r="28" spans="1:9" s="1" customFormat="1" ht="76.5" customHeight="1">
      <c r="A28" s="25" t="s">
        <v>14</v>
      </c>
      <c r="B28" s="25" t="s">
        <v>14</v>
      </c>
      <c r="C28" s="31" t="s">
        <v>54</v>
      </c>
      <c r="D28" s="27" t="s">
        <v>13</v>
      </c>
      <c r="E28" s="28" t="s">
        <v>67</v>
      </c>
      <c r="F28" s="5">
        <v>38916000</v>
      </c>
      <c r="G28" s="6">
        <v>43511</v>
      </c>
      <c r="H28" s="7">
        <v>43646</v>
      </c>
      <c r="I28" s="30" t="s">
        <v>15</v>
      </c>
    </row>
    <row r="29" spans="1:9" s="1" customFormat="1" ht="76.5" customHeight="1">
      <c r="A29" s="25" t="s">
        <v>14</v>
      </c>
      <c r="B29" s="25" t="s">
        <v>14</v>
      </c>
      <c r="C29" s="26" t="s">
        <v>55</v>
      </c>
      <c r="D29" s="27" t="s">
        <v>13</v>
      </c>
      <c r="E29" s="28" t="s">
        <v>68</v>
      </c>
      <c r="F29" s="13">
        <v>39144999</v>
      </c>
      <c r="G29" s="6">
        <v>43511</v>
      </c>
      <c r="H29" s="7">
        <v>43646</v>
      </c>
      <c r="I29" s="30" t="s">
        <v>15</v>
      </c>
    </row>
    <row r="30" spans="1:9" s="1" customFormat="1" ht="76.5" customHeight="1">
      <c r="A30" s="25" t="s">
        <v>14</v>
      </c>
      <c r="B30" s="25" t="s">
        <v>14</v>
      </c>
      <c r="C30" s="17" t="s">
        <v>56</v>
      </c>
      <c r="D30" s="27" t="s">
        <v>13</v>
      </c>
      <c r="E30" s="28" t="s">
        <v>69</v>
      </c>
      <c r="F30" s="13">
        <v>15238512</v>
      </c>
      <c r="G30" s="6">
        <v>43515</v>
      </c>
      <c r="H30" s="7">
        <v>43646</v>
      </c>
      <c r="I30" s="30" t="s">
        <v>15</v>
      </c>
    </row>
    <row r="31" spans="1:9" s="1" customFormat="1" ht="76.5" customHeight="1">
      <c r="A31" s="25" t="s">
        <v>14</v>
      </c>
      <c r="B31" s="25" t="s">
        <v>14</v>
      </c>
      <c r="C31" s="26" t="s">
        <v>57</v>
      </c>
      <c r="D31" s="27" t="s">
        <v>13</v>
      </c>
      <c r="E31" s="28" t="s">
        <v>67</v>
      </c>
      <c r="F31" s="14">
        <v>31658304</v>
      </c>
      <c r="G31" s="6">
        <v>43516</v>
      </c>
      <c r="H31" s="7">
        <v>43646</v>
      </c>
      <c r="I31" s="30" t="s">
        <v>15</v>
      </c>
    </row>
    <row r="32" spans="1:9" s="1" customFormat="1" ht="76.5" customHeight="1">
      <c r="A32" s="25" t="s">
        <v>14</v>
      </c>
      <c r="B32" s="25" t="s">
        <v>14</v>
      </c>
      <c r="C32" s="32" t="s">
        <v>58</v>
      </c>
      <c r="D32" s="27" t="s">
        <v>13</v>
      </c>
      <c r="E32" s="28" t="s">
        <v>70</v>
      </c>
      <c r="F32" s="15">
        <v>25280189</v>
      </c>
      <c r="G32" s="6">
        <v>43516</v>
      </c>
      <c r="H32" s="7">
        <v>43646</v>
      </c>
      <c r="I32" s="30" t="s">
        <v>15</v>
      </c>
    </row>
    <row r="33" spans="1:9" s="1" customFormat="1" ht="76.5" customHeight="1">
      <c r="A33" s="25" t="s">
        <v>14</v>
      </c>
      <c r="B33" s="25" t="s">
        <v>14</v>
      </c>
      <c r="C33" s="32" t="s">
        <v>59</v>
      </c>
      <c r="D33" s="27" t="s">
        <v>13</v>
      </c>
      <c r="E33" s="20" t="s">
        <v>71</v>
      </c>
      <c r="F33" s="9">
        <v>24152895</v>
      </c>
      <c r="G33" s="7">
        <v>43523</v>
      </c>
      <c r="H33" s="7">
        <v>43796</v>
      </c>
      <c r="I33" s="30" t="s">
        <v>15</v>
      </c>
    </row>
    <row r="34" spans="1:9" s="1" customFormat="1" ht="97.5" customHeight="1">
      <c r="A34" s="25" t="s">
        <v>14</v>
      </c>
      <c r="B34" s="25" t="s">
        <v>14</v>
      </c>
      <c r="C34" s="32" t="s">
        <v>72</v>
      </c>
      <c r="D34" s="27" t="s">
        <v>13</v>
      </c>
      <c r="E34" s="20" t="s">
        <v>73</v>
      </c>
      <c r="F34" s="15">
        <v>11549057.23</v>
      </c>
      <c r="G34" s="6">
        <v>43525</v>
      </c>
      <c r="H34" s="7">
        <v>43554</v>
      </c>
      <c r="I34" s="29" t="s">
        <v>74</v>
      </c>
    </row>
    <row r="35" spans="1:9" s="1" customFormat="1" ht="76.5" customHeight="1">
      <c r="A35" s="39" t="s">
        <v>14</v>
      </c>
      <c r="B35" s="39" t="s">
        <v>14</v>
      </c>
      <c r="C35" s="40" t="s">
        <v>75</v>
      </c>
      <c r="D35" s="41" t="s">
        <v>13</v>
      </c>
      <c r="E35" s="18" t="s">
        <v>77</v>
      </c>
      <c r="F35" s="9">
        <v>9365337</v>
      </c>
      <c r="G35" s="7">
        <v>43528</v>
      </c>
      <c r="H35" s="6">
        <v>43554</v>
      </c>
      <c r="I35" s="42" t="s">
        <v>15</v>
      </c>
    </row>
    <row r="36" spans="1:9" s="1" customFormat="1" ht="76.5" customHeight="1">
      <c r="A36" s="39" t="s">
        <v>14</v>
      </c>
      <c r="B36" s="39" t="s">
        <v>14</v>
      </c>
      <c r="C36" s="40" t="s">
        <v>76</v>
      </c>
      <c r="D36" s="41" t="s">
        <v>13</v>
      </c>
      <c r="E36" s="19" t="s">
        <v>78</v>
      </c>
      <c r="F36" s="10">
        <v>13277587</v>
      </c>
      <c r="G36" s="6">
        <v>43532</v>
      </c>
      <c r="H36" s="6">
        <v>43542</v>
      </c>
      <c r="I36" s="42" t="s">
        <v>15</v>
      </c>
    </row>
    <row r="37" spans="1:9" s="1" customFormat="1" ht="76.5" customHeight="1">
      <c r="A37" s="39" t="s">
        <v>14</v>
      </c>
      <c r="B37" s="39" t="s">
        <v>14</v>
      </c>
      <c r="C37" s="43" t="s">
        <v>79</v>
      </c>
      <c r="D37" s="41" t="s">
        <v>13</v>
      </c>
      <c r="E37" s="20" t="s">
        <v>82</v>
      </c>
      <c r="F37" s="44" t="s">
        <v>84</v>
      </c>
      <c r="G37" s="6">
        <v>43556</v>
      </c>
      <c r="H37" s="7">
        <v>43830</v>
      </c>
      <c r="I37" s="42" t="s">
        <v>85</v>
      </c>
    </row>
    <row r="38" spans="1:9" s="1" customFormat="1" ht="76.5" customHeight="1">
      <c r="A38" s="39" t="s">
        <v>14</v>
      </c>
      <c r="B38" s="39" t="s">
        <v>14</v>
      </c>
      <c r="C38" s="43" t="s">
        <v>80</v>
      </c>
      <c r="D38" s="41" t="s">
        <v>13</v>
      </c>
      <c r="E38" s="20" t="s">
        <v>83</v>
      </c>
      <c r="F38" s="45">
        <v>0</v>
      </c>
      <c r="G38" s="6">
        <v>43564</v>
      </c>
      <c r="H38" s="7">
        <v>45025</v>
      </c>
      <c r="I38" s="42" t="s">
        <v>86</v>
      </c>
    </row>
    <row r="39" spans="1:9" s="1" customFormat="1" ht="76.5" customHeight="1">
      <c r="A39" s="39" t="s">
        <v>14</v>
      </c>
      <c r="B39" s="39" t="s">
        <v>14</v>
      </c>
      <c r="C39" s="43" t="s">
        <v>81</v>
      </c>
      <c r="D39" s="41" t="s">
        <v>13</v>
      </c>
      <c r="E39" s="18" t="s">
        <v>87</v>
      </c>
      <c r="F39" s="9" t="s">
        <v>88</v>
      </c>
      <c r="G39" s="6">
        <v>43585</v>
      </c>
      <c r="H39" s="7">
        <v>43646</v>
      </c>
      <c r="I39" s="42" t="s">
        <v>89</v>
      </c>
    </row>
    <row r="40" spans="1:9" s="1" customFormat="1" ht="76.5" customHeight="1">
      <c r="A40" s="39" t="s">
        <v>14</v>
      </c>
      <c r="B40" s="39" t="s">
        <v>14</v>
      </c>
      <c r="C40" s="43" t="s">
        <v>90</v>
      </c>
      <c r="D40" s="41" t="s">
        <v>13</v>
      </c>
      <c r="E40" s="20" t="s">
        <v>91</v>
      </c>
      <c r="F40" s="45">
        <v>0</v>
      </c>
      <c r="G40" s="6">
        <v>43596</v>
      </c>
      <c r="H40" s="7">
        <v>44691</v>
      </c>
      <c r="I40" s="42" t="s">
        <v>92</v>
      </c>
    </row>
    <row r="41" spans="1:9" s="1" customFormat="1" ht="76.5" customHeight="1">
      <c r="A41" s="39" t="s">
        <v>14</v>
      </c>
      <c r="B41" s="39" t="s">
        <v>14</v>
      </c>
      <c r="C41" s="43" t="s">
        <v>93</v>
      </c>
      <c r="D41" s="41" t="s">
        <v>13</v>
      </c>
      <c r="E41" s="46" t="s">
        <v>96</v>
      </c>
      <c r="F41" s="45">
        <v>798751800</v>
      </c>
      <c r="G41" s="6">
        <v>43600</v>
      </c>
      <c r="H41" s="7">
        <v>43905</v>
      </c>
      <c r="I41" s="42" t="s">
        <v>15</v>
      </c>
    </row>
    <row r="42" spans="1:9" s="1" customFormat="1" ht="76.5" customHeight="1">
      <c r="A42" s="39" t="s">
        <v>14</v>
      </c>
      <c r="B42" s="39" t="s">
        <v>14</v>
      </c>
      <c r="C42" s="43" t="s">
        <v>94</v>
      </c>
      <c r="D42" s="41" t="s">
        <v>13</v>
      </c>
      <c r="E42" s="20" t="s">
        <v>95</v>
      </c>
      <c r="F42" s="45">
        <v>5721300</v>
      </c>
      <c r="G42" s="6">
        <v>43616</v>
      </c>
      <c r="H42" s="7">
        <v>43830</v>
      </c>
      <c r="I42" s="42" t="s">
        <v>15</v>
      </c>
    </row>
    <row r="43" spans="1:9" s="1" customFormat="1" ht="76.5" customHeight="1">
      <c r="A43" s="39" t="s">
        <v>14</v>
      </c>
      <c r="B43" s="39" t="s">
        <v>14</v>
      </c>
      <c r="C43" s="43" t="s">
        <v>97</v>
      </c>
      <c r="D43" s="41" t="s">
        <v>13</v>
      </c>
      <c r="E43" s="20" t="s">
        <v>98</v>
      </c>
      <c r="F43" s="45">
        <v>43830</v>
      </c>
      <c r="G43" s="6">
        <v>43648</v>
      </c>
      <c r="H43" s="7">
        <v>43830</v>
      </c>
      <c r="I43" s="42" t="s">
        <v>99</v>
      </c>
    </row>
    <row r="44" spans="1:9" s="1" customFormat="1" ht="76.5" customHeight="1">
      <c r="A44" s="39" t="s">
        <v>14</v>
      </c>
      <c r="B44" s="39" t="s">
        <v>14</v>
      </c>
      <c r="C44" s="43" t="s">
        <v>100</v>
      </c>
      <c r="D44" s="41" t="s">
        <v>13</v>
      </c>
      <c r="E44" s="20" t="s">
        <v>101</v>
      </c>
      <c r="F44" s="45">
        <v>122015576.17</v>
      </c>
      <c r="G44" s="6">
        <v>43655</v>
      </c>
      <c r="H44" s="7">
        <v>43830</v>
      </c>
      <c r="I44" s="42" t="s">
        <v>102</v>
      </c>
    </row>
    <row r="45" spans="1:10" s="1" customFormat="1" ht="76.5" customHeight="1">
      <c r="A45" s="39" t="s">
        <v>14</v>
      </c>
      <c r="B45" s="39" t="s">
        <v>14</v>
      </c>
      <c r="C45" s="43" t="s">
        <v>103</v>
      </c>
      <c r="D45" s="41" t="s">
        <v>13</v>
      </c>
      <c r="E45" s="20" t="s">
        <v>104</v>
      </c>
      <c r="F45" s="45">
        <v>765710605</v>
      </c>
      <c r="G45" s="6">
        <v>43661</v>
      </c>
      <c r="H45" s="7">
        <v>44023</v>
      </c>
      <c r="I45" s="42" t="s">
        <v>105</v>
      </c>
      <c r="J45" s="22" t="s">
        <v>107</v>
      </c>
    </row>
    <row r="46" spans="1:10" s="1" customFormat="1" ht="76.5" customHeight="1">
      <c r="A46" s="39" t="s">
        <v>14</v>
      </c>
      <c r="B46" s="39" t="s">
        <v>14</v>
      </c>
      <c r="C46" s="43" t="s">
        <v>106</v>
      </c>
      <c r="D46" s="41" t="s">
        <v>13</v>
      </c>
      <c r="E46" s="20" t="s">
        <v>109</v>
      </c>
      <c r="F46" s="45">
        <v>31967249.32</v>
      </c>
      <c r="G46" s="6">
        <v>43663</v>
      </c>
      <c r="H46" s="7">
        <v>43692</v>
      </c>
      <c r="I46" s="42" t="s">
        <v>110</v>
      </c>
      <c r="J46" s="21" t="s">
        <v>108</v>
      </c>
    </row>
    <row r="47" spans="1:10" s="1" customFormat="1" ht="76.5" customHeight="1">
      <c r="A47" s="39" t="s">
        <v>14</v>
      </c>
      <c r="B47" s="39" t="s">
        <v>14</v>
      </c>
      <c r="C47" s="43" t="s">
        <v>111</v>
      </c>
      <c r="D47" s="41" t="s">
        <v>13</v>
      </c>
      <c r="E47" s="46" t="s">
        <v>112</v>
      </c>
      <c r="F47" s="45">
        <v>965148816</v>
      </c>
      <c r="G47" s="6">
        <v>43664</v>
      </c>
      <c r="H47" s="7" t="s">
        <v>113</v>
      </c>
      <c r="I47" s="42" t="s">
        <v>15</v>
      </c>
      <c r="J47" s="23" t="s">
        <v>114</v>
      </c>
    </row>
    <row r="48" spans="1:10" s="1" customFormat="1" ht="76.5" customHeight="1">
      <c r="A48" s="39" t="s">
        <v>14</v>
      </c>
      <c r="B48" s="39" t="s">
        <v>14</v>
      </c>
      <c r="C48" s="43" t="s">
        <v>115</v>
      </c>
      <c r="D48" s="41" t="s">
        <v>13</v>
      </c>
      <c r="E48" s="20" t="s">
        <v>117</v>
      </c>
      <c r="F48" s="45">
        <v>7801400</v>
      </c>
      <c r="G48" s="6">
        <v>43649</v>
      </c>
      <c r="H48" s="7">
        <v>43892</v>
      </c>
      <c r="I48" s="42" t="s">
        <v>15</v>
      </c>
      <c r="J48" s="24" t="s">
        <v>116</v>
      </c>
    </row>
    <row r="49" spans="1:10" s="1" customFormat="1" ht="76.5" customHeight="1">
      <c r="A49" s="39" t="s">
        <v>14</v>
      </c>
      <c r="B49" s="39" t="s">
        <v>14</v>
      </c>
      <c r="C49" s="43" t="s">
        <v>118</v>
      </c>
      <c r="D49" s="41" t="s">
        <v>13</v>
      </c>
      <c r="E49" s="20" t="s">
        <v>120</v>
      </c>
      <c r="F49" s="45">
        <v>235899217.78</v>
      </c>
      <c r="G49" s="6">
        <v>43668</v>
      </c>
      <c r="H49" s="7">
        <v>43851</v>
      </c>
      <c r="I49" s="42" t="s">
        <v>121</v>
      </c>
      <c r="J49" s="24" t="s">
        <v>119</v>
      </c>
    </row>
    <row r="50" spans="1:10" s="1" customFormat="1" ht="76.5" customHeight="1">
      <c r="A50" s="39" t="s">
        <v>14</v>
      </c>
      <c r="B50" s="39" t="s">
        <v>14</v>
      </c>
      <c r="C50" s="43" t="s">
        <v>122</v>
      </c>
      <c r="D50" s="41" t="s">
        <v>13</v>
      </c>
      <c r="E50" s="20" t="s">
        <v>123</v>
      </c>
      <c r="F50" s="45">
        <v>349879046.22</v>
      </c>
      <c r="G50" s="6">
        <v>43670</v>
      </c>
      <c r="H50" s="6">
        <v>44036</v>
      </c>
      <c r="I50" s="42" t="s">
        <v>124</v>
      </c>
      <c r="J50" s="24"/>
    </row>
    <row r="51" spans="1:10" s="1" customFormat="1" ht="76.5" customHeight="1">
      <c r="A51" s="39" t="s">
        <v>14</v>
      </c>
      <c r="B51" s="39" t="s">
        <v>14</v>
      </c>
      <c r="C51" s="47" t="s">
        <v>125</v>
      </c>
      <c r="D51" s="41" t="s">
        <v>13</v>
      </c>
      <c r="E51" s="19" t="s">
        <v>128</v>
      </c>
      <c r="F51" s="35">
        <v>58596269.35</v>
      </c>
      <c r="G51" s="6">
        <v>43664</v>
      </c>
      <c r="H51" s="7">
        <v>43830</v>
      </c>
      <c r="I51" s="48" t="s">
        <v>15</v>
      </c>
      <c r="J51" s="38"/>
    </row>
    <row r="52" spans="1:10" s="1" customFormat="1" ht="76.5" customHeight="1">
      <c r="A52" s="39" t="s">
        <v>14</v>
      </c>
      <c r="B52" s="39" t="s">
        <v>14</v>
      </c>
      <c r="C52" s="47" t="s">
        <v>126</v>
      </c>
      <c r="D52" s="41" t="s">
        <v>13</v>
      </c>
      <c r="E52" s="19" t="s">
        <v>129</v>
      </c>
      <c r="F52" s="36">
        <v>19527900</v>
      </c>
      <c r="G52" s="7">
        <v>43682</v>
      </c>
      <c r="H52" s="7">
        <v>43711</v>
      </c>
      <c r="I52" s="48" t="s">
        <v>15</v>
      </c>
      <c r="J52" s="37"/>
    </row>
    <row r="53" spans="1:10" s="1" customFormat="1" ht="100.5" customHeight="1">
      <c r="A53" s="39" t="s">
        <v>14</v>
      </c>
      <c r="B53" s="39" t="s">
        <v>14</v>
      </c>
      <c r="C53" s="47" t="s">
        <v>127</v>
      </c>
      <c r="D53" s="41" t="s">
        <v>13</v>
      </c>
      <c r="E53" s="34" t="s">
        <v>130</v>
      </c>
      <c r="F53" s="49">
        <v>13731733</v>
      </c>
      <c r="G53" s="6">
        <v>43654</v>
      </c>
      <c r="H53" s="7">
        <v>43830</v>
      </c>
      <c r="I53" s="42" t="s">
        <v>15</v>
      </c>
      <c r="J53" s="37"/>
    </row>
    <row r="54" spans="1:10" s="1" customFormat="1" ht="100.5" customHeight="1">
      <c r="A54" s="39" t="s">
        <v>14</v>
      </c>
      <c r="B54" s="39" t="s">
        <v>14</v>
      </c>
      <c r="C54" s="50" t="s">
        <v>131</v>
      </c>
      <c r="D54" s="41" t="s">
        <v>13</v>
      </c>
      <c r="E54" s="46" t="s">
        <v>134</v>
      </c>
      <c r="F54" s="52">
        <v>0</v>
      </c>
      <c r="G54" s="6">
        <v>43693</v>
      </c>
      <c r="H54" s="7">
        <v>43830</v>
      </c>
      <c r="I54" s="55" t="s">
        <v>15</v>
      </c>
      <c r="J54" s="37"/>
    </row>
    <row r="55" spans="1:10" s="1" customFormat="1" ht="134.25" customHeight="1">
      <c r="A55" s="39" t="s">
        <v>14</v>
      </c>
      <c r="B55" s="39" t="s">
        <v>14</v>
      </c>
      <c r="C55" s="50" t="s">
        <v>132</v>
      </c>
      <c r="D55" s="41" t="s">
        <v>13</v>
      </c>
      <c r="E55" s="20" t="s">
        <v>135</v>
      </c>
      <c r="F55" s="52">
        <v>36978039</v>
      </c>
      <c r="G55" s="7">
        <v>43693</v>
      </c>
      <c r="H55" s="7">
        <v>43864</v>
      </c>
      <c r="I55" s="55" t="s">
        <v>15</v>
      </c>
      <c r="J55" s="37"/>
    </row>
    <row r="56" spans="1:10" s="1" customFormat="1" ht="114" customHeight="1">
      <c r="A56" s="39" t="s">
        <v>14</v>
      </c>
      <c r="B56" s="39" t="s">
        <v>14</v>
      </c>
      <c r="C56" s="51" t="s">
        <v>133</v>
      </c>
      <c r="D56" s="41" t="s">
        <v>13</v>
      </c>
      <c r="E56" s="20" t="s">
        <v>136</v>
      </c>
      <c r="F56" s="53">
        <v>30421651.5</v>
      </c>
      <c r="G56" s="6">
        <v>43705</v>
      </c>
      <c r="H56" s="7">
        <v>43830</v>
      </c>
      <c r="I56" s="54" t="s">
        <v>137</v>
      </c>
      <c r="J56" s="37"/>
    </row>
    <row r="57" spans="1:10" ht="79.5" customHeight="1">
      <c r="A57" s="39" t="s">
        <v>14</v>
      </c>
      <c r="B57" s="39" t="s">
        <v>14</v>
      </c>
      <c r="C57" s="51" t="s">
        <v>138</v>
      </c>
      <c r="D57" s="41" t="s">
        <v>13</v>
      </c>
      <c r="E57" s="57" t="s">
        <v>139</v>
      </c>
      <c r="F57" s="58">
        <v>121960080</v>
      </c>
      <c r="G57" s="60">
        <v>43719</v>
      </c>
      <c r="H57" s="7">
        <v>43830</v>
      </c>
      <c r="I57" s="59" t="s">
        <v>15</v>
      </c>
      <c r="J57" s="56"/>
    </row>
    <row r="58" spans="1:10" ht="60">
      <c r="A58" s="39" t="s">
        <v>14</v>
      </c>
      <c r="B58" s="39" t="s">
        <v>14</v>
      </c>
      <c r="C58" s="51" t="s">
        <v>140</v>
      </c>
      <c r="D58" s="41" t="s">
        <v>13</v>
      </c>
      <c r="E58" s="61" t="s">
        <v>142</v>
      </c>
      <c r="F58" s="62">
        <v>6665100</v>
      </c>
      <c r="G58" s="60">
        <v>43719</v>
      </c>
      <c r="H58" s="7">
        <v>43779</v>
      </c>
      <c r="I58" s="59" t="s">
        <v>15</v>
      </c>
      <c r="J58" s="56"/>
    </row>
    <row r="59" spans="1:9" ht="74.25" customHeight="1">
      <c r="A59" s="39" t="s">
        <v>14</v>
      </c>
      <c r="B59" s="39" t="s">
        <v>14</v>
      </c>
      <c r="C59" s="64" t="s">
        <v>143</v>
      </c>
      <c r="D59" s="41" t="s">
        <v>13</v>
      </c>
      <c r="E59" s="65" t="s">
        <v>141</v>
      </c>
      <c r="F59" s="66">
        <v>7610000</v>
      </c>
      <c r="G59" s="60">
        <v>43725</v>
      </c>
      <c r="H59" s="7">
        <v>43830</v>
      </c>
      <c r="I59" s="67" t="s">
        <v>15</v>
      </c>
    </row>
    <row r="60" spans="1:9" ht="118.5" customHeight="1">
      <c r="A60" s="39" t="s">
        <v>14</v>
      </c>
      <c r="B60" s="39" t="s">
        <v>14</v>
      </c>
      <c r="C60" s="68" t="s">
        <v>144</v>
      </c>
      <c r="D60" s="41" t="s">
        <v>13</v>
      </c>
      <c r="E60" s="63" t="s">
        <v>145</v>
      </c>
      <c r="F60" s="69">
        <v>0</v>
      </c>
      <c r="G60" s="60">
        <v>43733</v>
      </c>
      <c r="H60" s="7">
        <v>45193</v>
      </c>
      <c r="I60" s="70" t="s">
        <v>146</v>
      </c>
    </row>
    <row r="61" spans="1:9" ht="111.75" customHeight="1">
      <c r="A61" s="39" t="s">
        <v>14</v>
      </c>
      <c r="B61" s="39" t="s">
        <v>14</v>
      </c>
      <c r="C61" s="51" t="s">
        <v>147</v>
      </c>
      <c r="D61" s="41" t="s">
        <v>13</v>
      </c>
      <c r="E61" s="71" t="s">
        <v>148</v>
      </c>
      <c r="F61" s="69">
        <v>0</v>
      </c>
      <c r="G61" s="60">
        <v>43733</v>
      </c>
      <c r="H61" s="7">
        <v>45193</v>
      </c>
      <c r="I61" s="70" t="s">
        <v>149</v>
      </c>
    </row>
    <row r="62" spans="1:9" ht="62.25" customHeight="1">
      <c r="A62" s="39" t="s">
        <v>14</v>
      </c>
      <c r="B62" s="39" t="s">
        <v>14</v>
      </c>
      <c r="C62" s="68" t="s">
        <v>150</v>
      </c>
      <c r="D62" s="41" t="s">
        <v>13</v>
      </c>
      <c r="E62" s="63" t="s">
        <v>151</v>
      </c>
      <c r="F62" s="69" t="s">
        <v>152</v>
      </c>
      <c r="G62" s="60">
        <v>43740</v>
      </c>
      <c r="H62" s="7">
        <v>43799</v>
      </c>
      <c r="I62" s="72" t="s">
        <v>153</v>
      </c>
    </row>
    <row r="63" spans="1:9" ht="52.5" customHeight="1">
      <c r="A63" s="39" t="s">
        <v>14</v>
      </c>
      <c r="B63" s="39" t="s">
        <v>14</v>
      </c>
      <c r="C63" s="51" t="s">
        <v>154</v>
      </c>
      <c r="D63" s="41" t="s">
        <v>13</v>
      </c>
      <c r="E63" s="73" t="s">
        <v>160</v>
      </c>
      <c r="F63" s="58">
        <v>4911130</v>
      </c>
      <c r="G63" s="60">
        <v>43739</v>
      </c>
      <c r="H63" s="7">
        <f>+G63+15</f>
        <v>43754</v>
      </c>
      <c r="I63" s="55" t="s">
        <v>166</v>
      </c>
    </row>
    <row r="64" spans="1:9" ht="75">
      <c r="A64" s="39" t="s">
        <v>14</v>
      </c>
      <c r="B64" s="39" t="s">
        <v>14</v>
      </c>
      <c r="C64" s="51" t="s">
        <v>155</v>
      </c>
      <c r="D64" s="41" t="s">
        <v>13</v>
      </c>
      <c r="E64" s="74" t="s">
        <v>161</v>
      </c>
      <c r="F64" s="62">
        <v>1606500</v>
      </c>
      <c r="G64" s="60">
        <v>43741</v>
      </c>
      <c r="H64" s="7">
        <v>43749</v>
      </c>
      <c r="I64" s="55" t="s">
        <v>169</v>
      </c>
    </row>
    <row r="65" spans="1:9" ht="45">
      <c r="A65" s="39" t="s">
        <v>14</v>
      </c>
      <c r="B65" s="39" t="s">
        <v>14</v>
      </c>
      <c r="C65" s="64" t="s">
        <v>156</v>
      </c>
      <c r="D65" s="41" t="s">
        <v>13</v>
      </c>
      <c r="E65" s="71" t="s">
        <v>162</v>
      </c>
      <c r="F65" s="66">
        <v>22510899</v>
      </c>
      <c r="G65" s="76">
        <v>43749</v>
      </c>
      <c r="H65" s="7">
        <f>+G65+25</f>
        <v>43774</v>
      </c>
      <c r="I65" s="55" t="s">
        <v>167</v>
      </c>
    </row>
    <row r="66" spans="1:9" ht="99" customHeight="1">
      <c r="A66" s="39" t="s">
        <v>14</v>
      </c>
      <c r="B66" s="39" t="s">
        <v>14</v>
      </c>
      <c r="C66" s="68" t="s">
        <v>157</v>
      </c>
      <c r="D66" s="41" t="s">
        <v>13</v>
      </c>
      <c r="E66" s="63" t="s">
        <v>163</v>
      </c>
      <c r="F66" s="69">
        <v>60000000</v>
      </c>
      <c r="G66" s="77">
        <v>43748</v>
      </c>
      <c r="H66" s="7">
        <f>+G66+360</f>
        <v>44108</v>
      </c>
      <c r="I66" s="55" t="s">
        <v>168</v>
      </c>
    </row>
    <row r="67" spans="1:9" ht="45">
      <c r="A67" s="39" t="s">
        <v>14</v>
      </c>
      <c r="B67" s="39" t="s">
        <v>14</v>
      </c>
      <c r="C67" s="51" t="s">
        <v>158</v>
      </c>
      <c r="D67" s="41" t="s">
        <v>13</v>
      </c>
      <c r="E67" s="71" t="s">
        <v>164</v>
      </c>
      <c r="F67" s="69">
        <v>9329600</v>
      </c>
      <c r="G67" s="60">
        <v>43756</v>
      </c>
      <c r="H67" s="7">
        <v>43777</v>
      </c>
      <c r="I67" s="55" t="s">
        <v>169</v>
      </c>
    </row>
    <row r="68" spans="1:9" ht="60">
      <c r="A68" s="39" t="s">
        <v>14</v>
      </c>
      <c r="B68" s="39" t="s">
        <v>14</v>
      </c>
      <c r="C68" s="68" t="s">
        <v>159</v>
      </c>
      <c r="D68" s="41" t="s">
        <v>13</v>
      </c>
      <c r="E68" s="75" t="s">
        <v>165</v>
      </c>
      <c r="F68" s="66">
        <v>16033333</v>
      </c>
      <c r="G68" s="77">
        <v>43754</v>
      </c>
      <c r="H68" s="7">
        <v>43819</v>
      </c>
      <c r="I68" s="55" t="s">
        <v>169</v>
      </c>
    </row>
    <row r="69" spans="1:9" ht="38.25">
      <c r="A69" s="39" t="s">
        <v>14</v>
      </c>
      <c r="B69" s="39" t="s">
        <v>14</v>
      </c>
      <c r="C69" s="39" t="s">
        <v>170</v>
      </c>
      <c r="D69" s="41" t="s">
        <v>13</v>
      </c>
      <c r="E69" s="94" t="s">
        <v>175</v>
      </c>
      <c r="F69" s="96">
        <v>1118600</v>
      </c>
      <c r="G69" s="60">
        <v>43797</v>
      </c>
      <c r="H69" s="7">
        <v>43812</v>
      </c>
      <c r="I69" s="55" t="s">
        <v>180</v>
      </c>
    </row>
    <row r="70" spans="1:9" ht="51">
      <c r="A70" s="39" t="s">
        <v>14</v>
      </c>
      <c r="B70" s="39" t="s">
        <v>14</v>
      </c>
      <c r="C70" s="39" t="s">
        <v>171</v>
      </c>
      <c r="D70" s="41" t="s">
        <v>13</v>
      </c>
      <c r="E70" s="94" t="s">
        <v>176</v>
      </c>
      <c r="F70" s="96">
        <v>24443790</v>
      </c>
      <c r="G70" s="60">
        <v>43797</v>
      </c>
      <c r="H70" s="7">
        <v>43826</v>
      </c>
      <c r="I70" s="55" t="s">
        <v>180</v>
      </c>
    </row>
    <row r="71" spans="1:9" ht="76.5">
      <c r="A71" s="39" t="s">
        <v>14</v>
      </c>
      <c r="B71" s="39" t="s">
        <v>14</v>
      </c>
      <c r="C71" s="39" t="s">
        <v>172</v>
      </c>
      <c r="D71" s="41" t="s">
        <v>13</v>
      </c>
      <c r="E71" s="95" t="s">
        <v>177</v>
      </c>
      <c r="F71" s="96">
        <v>42400000</v>
      </c>
      <c r="G71" s="76">
        <v>43803</v>
      </c>
      <c r="H71" s="7">
        <v>43830</v>
      </c>
      <c r="I71" s="55" t="s">
        <v>167</v>
      </c>
    </row>
    <row r="72" spans="1:9" ht="57" customHeight="1">
      <c r="A72" s="39" t="s">
        <v>14</v>
      </c>
      <c r="B72" s="39" t="s">
        <v>14</v>
      </c>
      <c r="C72" s="39" t="s">
        <v>173</v>
      </c>
      <c r="D72" s="41" t="s">
        <v>13</v>
      </c>
      <c r="E72" s="94" t="s">
        <v>178</v>
      </c>
      <c r="F72" s="96">
        <v>4516521</v>
      </c>
      <c r="G72" s="77">
        <v>43797</v>
      </c>
      <c r="H72" s="7">
        <v>43888</v>
      </c>
      <c r="I72" s="55" t="s">
        <v>168</v>
      </c>
    </row>
    <row r="73" spans="1:9" ht="82.5" customHeight="1">
      <c r="A73" s="39" t="s">
        <v>14</v>
      </c>
      <c r="B73" s="39" t="s">
        <v>14</v>
      </c>
      <c r="C73" s="39" t="s">
        <v>174</v>
      </c>
      <c r="D73" s="41" t="s">
        <v>13</v>
      </c>
      <c r="E73" s="94" t="s">
        <v>179</v>
      </c>
      <c r="F73" s="96">
        <v>1398091369.37</v>
      </c>
      <c r="G73" s="60">
        <v>43798</v>
      </c>
      <c r="H73" s="7">
        <v>43981</v>
      </c>
      <c r="I73" s="55" t="s">
        <v>169</v>
      </c>
    </row>
  </sheetData>
  <sheetProtection/>
  <mergeCells count="6">
    <mergeCell ref="A4:I4"/>
    <mergeCell ref="A1:C2"/>
    <mergeCell ref="D1:I2"/>
    <mergeCell ref="A3:C3"/>
    <mergeCell ref="D3:E3"/>
    <mergeCell ref="F3:H3"/>
  </mergeCells>
  <hyperlinks>
    <hyperlink ref="I10" r:id="rId1" display="https://www.colombiacompra.gov.co/tienda-virtual-del-estado-colombiano/ordenes-compra/30831"/>
    <hyperlink ref="I6" r:id="rId2" display="https://community.secop.gov.co/Public/Tendering/ContractNoticeManagement/Index?currentLanguage=es-CO&amp;Page=login&amp;Country=CO&amp;SkinName=CCE"/>
    <hyperlink ref="I7" r:id="rId3" display="https://community.secop.gov.co/Public/Tendering/ContractNoticeManagement/Index?currentLanguage=es-CO&amp;Page=login&amp;Country=CO&amp;SkinName=CCE"/>
    <hyperlink ref="I8" r:id="rId4" display="https://community.secop.gov.co/Public/Tendering/ContractNoticeManagement/Index?currentLanguage=es-CO&amp;Page=login&amp;Country=CO&amp;SkinName=CCE"/>
    <hyperlink ref="I9" r:id="rId5" display="https://community.secop.gov.co/Public/Tendering/ContractNoticeManagement/Index?currentLanguage=es-CO&amp;Page=login&amp;Country=CO&amp;SkinName=CCE"/>
    <hyperlink ref="I12" r:id="rId6" display="https://community.secop.gov.co/Public/Tendering/ContractNoticeManagement/Index?currentLanguage=es-CO&amp;Page=login&amp;Country=CO&amp;SkinName=CCE"/>
    <hyperlink ref="I13" r:id="rId7" display="https://community.secop.gov.co/Public/Tendering/ContractNoticeManagement/Index?currentLanguage=es-CO&amp;Page=login&amp;Country=CO&amp;SkinName=CCE"/>
    <hyperlink ref="I14" r:id="rId8" display="https://community.secop.gov.co/Public/Tendering/ContractNoticeManagement/Index?currentLanguage=es-CO&amp;Page=login&amp;Country=CO&amp;SkinName=CCE"/>
    <hyperlink ref="I15" r:id="rId9" display="https://community.secop.gov.co/Public/Tendering/ContractNoticeManagement/Index?currentLanguage=es-CO&amp;Page=login&amp;Country=CO&amp;SkinName=CCE"/>
    <hyperlink ref="I16" r:id="rId10" display="https://community.secop.gov.co/Public/Tendering/ContractNoticeManagement/Index?currentLanguage=es-CO&amp;Page=login&amp;Country=CO&amp;SkinName=CCE"/>
    <hyperlink ref="I17" r:id="rId11" display="https://community.secop.gov.co/Public/Tendering/ContractNoticeManagement/Index?currentLanguage=es-CO&amp;Page=login&amp;Country=CO&amp;SkinName=CCE"/>
    <hyperlink ref="I18" r:id="rId12" display="https://community.secop.gov.co/Public/Tendering/ContractNoticeManagement/Index?currentLanguage=es-CO&amp;Page=login&amp;Country=CO&amp;SkinName=CCE"/>
    <hyperlink ref="I19" r:id="rId13" display="https://community.secop.gov.co/Public/Tendering/ContractNoticeManagement/Index?currentLanguage=es-CO&amp;Page=login&amp;Country=CO&amp;SkinName=CCE"/>
    <hyperlink ref="I20" r:id="rId14" display="https://community.secop.gov.co/Public/Tendering/ContractNoticeManagement/Index?currentLanguage=es-CO&amp;Page=login&amp;Country=CO&amp;SkinName=CCE"/>
    <hyperlink ref="I25" r:id="rId15" display="https://www.colombiacompra.gov.co/tienda-virtual-del-estado-colombiano/ordenes-compra/30831"/>
    <hyperlink ref="I21" r:id="rId16" display="https://community.secop.gov.co/Public/Tendering/ContractNoticeManagement/Index?currentLanguage=es-CO&amp;Page=login&amp;Country=CO&amp;SkinName=CCE"/>
    <hyperlink ref="I22" r:id="rId17" display="https://community.secop.gov.co/Public/Tendering/ContractNoticeManagement/Index?currentLanguage=es-CO&amp;Page=login&amp;Country=CO&amp;SkinName=CCE"/>
    <hyperlink ref="I23" r:id="rId18" display="https://community.secop.gov.co/Public/Tendering/ContractNoticeManagement/Index?currentLanguage=es-CO&amp;Page=login&amp;Country=CO&amp;SkinName=CCE"/>
    <hyperlink ref="I24" r:id="rId19" display="https://community.secop.gov.co/Public/Tendering/ContractNoticeManagement/Index?currentLanguage=es-CO&amp;Page=login&amp;Country=CO&amp;SkinName=CCE"/>
    <hyperlink ref="I27" r:id="rId20" display="https://community.secop.gov.co/Public/Tendering/ContractNoticeManagement/Index?currentLanguage=es-CO&amp;Page=login&amp;Country=CO&amp;SkinName=CCE"/>
    <hyperlink ref="I28" r:id="rId21" display="https://community.secop.gov.co/Public/Tendering/ContractNoticeManagement/Index?currentLanguage=es-CO&amp;Page=login&amp;Country=CO&amp;SkinName=CCE"/>
    <hyperlink ref="I29" r:id="rId22" display="https://community.secop.gov.co/Public/Tendering/ContractNoticeManagement/Index?currentLanguage=es-CO&amp;Page=login&amp;Country=CO&amp;SkinName=CCE"/>
    <hyperlink ref="I30" r:id="rId23" display="https://community.secop.gov.co/Public/Tendering/ContractNoticeManagement/Index?currentLanguage=es-CO&amp;Page=login&amp;Country=CO&amp;SkinName=CCE"/>
    <hyperlink ref="I31" r:id="rId24" display="https://community.secop.gov.co/Public/Tendering/ContractNoticeManagement/Index?currentLanguage=es-CO&amp;Page=login&amp;Country=CO&amp;SkinName=CCE"/>
    <hyperlink ref="I32" r:id="rId25" display="https://community.secop.gov.co/Public/Tendering/ContractNoticeManagement/Index?currentLanguage=es-CO&amp;Page=login&amp;Country=CO&amp;SkinName=CCE"/>
    <hyperlink ref="I33" r:id="rId26" display="https://community.secop.gov.co/Public/Tendering/ContractNoticeManagement/Index?currentLanguage=es-CO&amp;Page=login&amp;Country=CO&amp;SkinName=CCE"/>
    <hyperlink ref="I35" r:id="rId27" display="https://community.secop.gov.co/Public/Tendering/ContractNoticeManagement/Index?currentLanguage=es-CO&amp;Page=login&amp;Country=CO&amp;SkinName=CCE"/>
    <hyperlink ref="I36" r:id="rId28" display="https://community.secop.gov.co/Public/Tendering/ContractNoticeManagement/Index?currentLanguage=es-CO&amp;Page=login&amp;Country=CO&amp;SkinName=CCE"/>
    <hyperlink ref="I34" r:id="rId29" display="https://www.colombiacompra.gov.co/tienda-virtual-del-estado-colombiano/ordenes-compra/36138"/>
    <hyperlink ref="I38" r:id="rId30" display="https://www.contratos.gov.co/consultas/detalleProceso.do?numConstancia=19-12-9281098"/>
    <hyperlink ref="I37" r:id="rId31" display="https://www.contratos.gov.co/consultas/detalleProceso.do?numConstancia=19-12-9238436"/>
    <hyperlink ref="I39" r:id="rId32" display="https://www.contratos.gov.co/consultas/detalleProceso.do?numConstancia=19-12-9350271"/>
    <hyperlink ref="I40" r:id="rId33" display="https://www.contratos.gov.co/consultas/detalleProceso.do?numConstancia=19-22-6701"/>
    <hyperlink ref="I42" r:id="rId34" display="https://community.secop.gov.co/Public/Tendering/ContractNoticeManagement/Index?currentLanguage=es-CO&amp;Page=login&amp;Country=CO&amp;SkinName=CCE"/>
    <hyperlink ref="I41" r:id="rId35" display="https://community.secop.gov.co/Public/Tendering/ContractNoticeManagement/Index?currentLanguage=es-CO&amp;Page=login&amp;Country=CO&amp;SkinName=CCE"/>
    <hyperlink ref="I43" r:id="rId36" display="https://www.contratos.gov.co/consultas/detalleProceso.do?numConstancia=19-12-9636483"/>
    <hyperlink ref="I44" r:id="rId37" display="https://www.contratos.gov.co/consultas/detalleProceso.do?numConstancia=19-12-9702364"/>
    <hyperlink ref="I45" r:id="rId38" display="https://colombiacompra.gov.co/tienda-virtual-del-estado-colombiano/ordenes-compra/39333"/>
    <hyperlink ref="I46" r:id="rId39" display="https://www.colombiacompra.gov.co/tienda-virtual-del-estado-colombiano/ordenes-compra/39398"/>
    <hyperlink ref="I47" r:id="rId40" display="https://community.secop.gov.co/Public/Tendering/ContractNoticeManagement/Index?currentLanguage=es-CO&amp;Page=login&amp;Country=CO&amp;SkinName=CCE"/>
    <hyperlink ref="I48" r:id="rId41" display="https://community.secop.gov.co/Public/Tendering/ContractNoticeManagement/Index?currentLanguage=es-CO&amp;Page=login&amp;Country=CO&amp;SkinName=CCE"/>
    <hyperlink ref="I49" r:id="rId42" display="https://mail.google.com/mail/u/0/#inbox/FMfcgxwDqfBzdsNWzWSQQTlvdHXHphQZ?projector=1&amp;messagePartId=0.1"/>
    <hyperlink ref="I50" r:id="rId43" display="https://www.colombiacompra.gov.co/tienda-virtual-del-estado-colombiano/ordenes-compra/39567"/>
    <hyperlink ref="I52" r:id="rId44" display="https://community.secop.gov.co/Public/Tendering/ContractNoticeManagement/Index?currentLanguage=es-CO&amp;Page=login&amp;Country=CO&amp;SkinName=CCE"/>
    <hyperlink ref="I53" r:id="rId45" display="https://community.secop.gov.co/Public/Tendering/ContractNoticeManagement/Index?currentLanguage=es-CO&amp;Page=login&amp;Country=CO&amp;SkinName=CCE"/>
    <hyperlink ref="I51" r:id="rId46" display="https://community.secop.gov.co/Public/Tendering/ContractNoticeManagement/Index?currentLanguage=es-CO&amp;Page=login&amp;Country=CO&amp;SkinName=CCE"/>
    <hyperlink ref="I56" r:id="rId47" display="https://www.contratos.gov.co/consultas/detalleProceso.do?numConstancia=19-12-9854511"/>
    <hyperlink ref="I55" r:id="rId48" display="https://community.secop.gov.co/Public/Tendering/ContractNoticeManagement/Index?currentLanguage=es-CO&amp;Page=login&amp;Country=CO&amp;SkinName=CCE"/>
    <hyperlink ref="I54" r:id="rId49" display="https://community.secop.gov.co/Public/Tendering/ContractNoticeManagement/Index?currentLanguage=es-CO&amp;Page=login&amp;Country=CO&amp;SkinName=CCE"/>
    <hyperlink ref="I57" r:id="rId50" display="https://community.secop.gov.co/Public/Tendering/ContractNoticeManagement/Index?currentLanguage=es-CO&amp;Page=login&amp;Country=CO&amp;SkinName=CCE"/>
    <hyperlink ref="I58" r:id="rId51" display="https://community.secop.gov.co/Public/Tendering/ContractNoticeManagement/Index?currentLanguage=es-CO&amp;Page=login&amp;Country=CO&amp;SkinName=CCE"/>
    <hyperlink ref="I59" r:id="rId52" display="https://community.secop.gov.co/Public/Tendering/ContractNoticeManagement/Index?currentLanguage=es-CO&amp;Page=login&amp;Country=CO&amp;SkinName=CCE"/>
    <hyperlink ref="I60" r:id="rId53" display="https://www.contratos.gov.co/consultas/detalleProceso.do?numConstancia=19-4-9928752"/>
    <hyperlink ref="I61" r:id="rId54" display="https://www.contratos.gov.co/consultas/detalleProceso.do?numConstancia=19-4-9931992"/>
    <hyperlink ref="I62" r:id="rId55" display="https://www.contratos.gov.co/consultas/detalleProceso.do?numConstancia=19-12-9944835"/>
    <hyperlink ref="I68" r:id="rId56" display="https://www.contratos.gov.co/consultas/detalleProceso.do?numConstancia=19-12-9995814"/>
    <hyperlink ref="I63" r:id="rId57" display="https://www.colombiacompra.gov.co/tienda-virtual-del-estado-colombiano/ordenes-compra/41102"/>
    <hyperlink ref="I65" r:id="rId58" display="https://www.colombiacompra.gov.co/tienda-virtual-del-estado-colombiano/ordenes-compra/41373"/>
    <hyperlink ref="I66" r:id="rId59" display="https://www.colombiacompra.gov.co/tienda-virtual-del-estado-colombiano/ordenes-compra/41356"/>
    <hyperlink ref="I67" r:id="rId60" display="https://www.contratos.gov.co/consultas/detalleProceso.do?numConstancia=19-12-9995814"/>
    <hyperlink ref="I64" r:id="rId61" display="https://www.contratos.gov.co/consultas/detalleProceso.do?numConstancia=19-12-9995814"/>
    <hyperlink ref="I69" r:id="rId62" display="https://www.contratos.gov.co/consultas/detalleProceso.do?numConstancia=19-12-10130374"/>
    <hyperlink ref="I71" r:id="rId63" display="https://www.colombiacompra.gov.co/tienda-virtual-del-estado-colombiano/ordenes-compra/41373"/>
    <hyperlink ref="I72" r:id="rId64" display="https://www.colombiacompra.gov.co/tienda-virtual-del-estado-colombiano/ordenes-compra/41356"/>
    <hyperlink ref="I73" r:id="rId65" display="https://www.contratos.gov.co/consultas/detalleProceso.do?numConstancia=19-12-9995814"/>
    <hyperlink ref="I70" r:id="rId66" display="https://www.contratos.gov.co/consultas/detalleProceso.do?numConstancia=19-12-10130374"/>
  </hyperlinks>
  <printOptions/>
  <pageMargins left="0.7" right="0.7" top="0.75" bottom="0.75" header="0.3" footer="0.3"/>
  <pageSetup horizontalDpi="600" verticalDpi="600" orientation="landscape" scale="74" r:id="rId68"/>
  <drawing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Moreno</dc:creator>
  <cp:keywords/>
  <dc:description/>
  <cp:lastModifiedBy>Yoad Perez</cp:lastModifiedBy>
  <cp:lastPrinted>2016-06-01T19:36:26Z</cp:lastPrinted>
  <dcterms:created xsi:type="dcterms:W3CDTF">2016-06-01T16:35:42Z</dcterms:created>
  <dcterms:modified xsi:type="dcterms:W3CDTF">2019-12-05T16:55:07Z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