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showHorizontalScroll="0" showVerticalScroll="0" showSheetTabs="0" xWindow="480" yWindow="375" windowWidth="22110" windowHeight="9225" activeTab="0"/>
  </bookViews>
  <sheets>
    <sheet name="CELEBRADOS " sheetId="1" r:id="rId1"/>
    <sheet name="Hoja1" sheetId="2" r:id="rId2"/>
  </sheets>
  <definedNames>
    <definedName name="_xlnm._FilterDatabase" localSheetId="0" hidden="1">'CELEBRADOS '!$I$4</definedName>
    <definedName name="_xlnm.Print_Area" localSheetId="0">'CELEBRADOS '!$A$1:$J$59</definedName>
    <definedName name="_xlnm.Print_Titles" localSheetId="0">'CELEBRADOS '!$1:$4</definedName>
  </definedNames>
  <calcPr fullCalcOnLoad="1"/>
</workbook>
</file>

<file path=xl/comments1.xml><?xml version="1.0" encoding="utf-8"?>
<comments xmlns="http://schemas.openxmlformats.org/spreadsheetml/2006/main">
  <authors>
    <author>Oscar Ferro</author>
  </authors>
  <commentList>
    <comment ref="F42" authorId="0">
      <text>
        <r>
          <rPr>
            <b/>
            <sz val="9"/>
            <rFont val="Tahoma"/>
            <family val="2"/>
          </rPr>
          <t>Oscar Ferro:</t>
        </r>
        <r>
          <rPr>
            <sz val="9"/>
            <rFont val="Tahoma"/>
            <family val="2"/>
          </rPr>
          <t xml:space="preserve">
DOBLE RECURSO FNGRD:$1,053,843,291  UNGRD: 60.000.000
</t>
        </r>
      </text>
    </comment>
  </commentList>
</comments>
</file>

<file path=xl/sharedStrings.xml><?xml version="1.0" encoding="utf-8"?>
<sst xmlns="http://schemas.openxmlformats.org/spreadsheetml/2006/main" count="411" uniqueCount="284">
  <si>
    <t>NOMBRE CONTRATISTA</t>
  </si>
  <si>
    <t>OBJETO</t>
  </si>
  <si>
    <t>VALOR INICIAL DEL CONTRATO</t>
  </si>
  <si>
    <t>FECHA SUSCRIPCIÓN CONTRATO</t>
  </si>
  <si>
    <t>FECHA DE TERMINACIÓN DEL CONTRATO</t>
  </si>
  <si>
    <t>TIPO DE CONTRATO</t>
  </si>
  <si>
    <t>MODALIDAD</t>
  </si>
  <si>
    <t>N° DE CONTRATO</t>
  </si>
  <si>
    <t>ESTADO</t>
  </si>
  <si>
    <t>LINK DE CONSULTA</t>
  </si>
  <si>
    <t xml:space="preserve">FECHA ÚLTIMA ACTUALIZACIÓN: </t>
  </si>
  <si>
    <t>RESPONSABLE</t>
  </si>
  <si>
    <t>GRUPO DE APOYO CONTRATACIÓN</t>
  </si>
  <si>
    <t>UNGRD-29-2017</t>
  </si>
  <si>
    <t>ORDEN DE COMPRA - COLOMBIA COMPRA</t>
  </si>
  <si>
    <t>UNGRD-30-2017</t>
  </si>
  <si>
    <t>Contratar el servicio de Auditoria de Seguimiento de primer año, de la certificación bajo los estándares NTCGP 1000: 2009, ISO 9001:2008, NTC: ISO 14001:2004 y OHSAS 18001:2007, para la Unidad Nacional para la Gestión del Riesgo de Desastres, con el fin de verificar el estado y mantenimiento del Sistema Integrado de Planeación y Gestión.</t>
  </si>
  <si>
    <t>ADQUIRIR SOAT PARA LOS VEHÍCULOS DE PLACAS HST846, ODR636, ODS953, OFK175, OFK178, OJX243, OJX244, OJX245, OJX246, OJX247, OJX,248, OJX249, OJX250, OJX, 251 OJX 252, OJX253 OJX,254 de propiedad de la UNGRD en virtud del acuerdo marco CCE-292-1-AMP-2015.</t>
  </si>
  <si>
    <t>2 MESES</t>
  </si>
  <si>
    <t>https://www.contratos.gov.co/consultas/detalleProceso.do?numConstancia=17-12-6120282</t>
  </si>
  <si>
    <t>https://www.colombiacompra.gov.co/tienda-virtual-del-estado-colombiano/orden-de-compra/13932</t>
  </si>
  <si>
    <t>CELEBRADO</t>
  </si>
  <si>
    <t>UNGRD-32-2017</t>
  </si>
  <si>
    <t>UNGRD-33-2017</t>
  </si>
  <si>
    <t>Aquirir SOAT para el vehículo de placas ODT062 de propieda de la UNGRD en virtud del acuerdo marco CCE-292-1-AMP-2015.</t>
  </si>
  <si>
    <t>https://www.colombiacompra.gov.co/tienda-virtual-del-estado-colombiano/orden-de-compra/14061</t>
  </si>
  <si>
    <t>Adquirir combustoble para los vehículos de la UNGRD como coordinadora del SNGRD.</t>
  </si>
  <si>
    <t>HASTA EL 07/04/2018</t>
  </si>
  <si>
    <t>https://www.colombiacompra.gov.co/tienda-virtual-del-estado-colombiano/orden-de-compra/14170</t>
  </si>
  <si>
    <t>UNGRD-37-2017</t>
  </si>
  <si>
    <t>Adquisición de elementos de útiles de escritorio, elementos y papelería requeridos para el normal funcionamiento de la UNGRD.</t>
  </si>
  <si>
    <t>HASTA EL 31/12/2017</t>
  </si>
  <si>
    <t>https://www.colombiacompra.gov.co/tienda-virtual-del-estado-colombiano/orden-de-compra/14527</t>
  </si>
  <si>
    <t>COTECNA CERTIFICADORA SERVICES LIMITADA</t>
  </si>
  <si>
    <t>Seguros Generales Suramericana S.A.</t>
  </si>
  <si>
    <t> QBE SEGUROS S.A.</t>
  </si>
  <si>
    <t> TERPEL S.A.</t>
  </si>
  <si>
    <t>Papeleria Losn Andes Ltda</t>
  </si>
  <si>
    <t>SELECCIÓN ABREVIADA</t>
  </si>
  <si>
    <t>CONTRATOS ADJUDICADOS
UNIDAD NACIONAL PARA LA GESTIÓN DEL RIESGO DE DESASTRES
2017</t>
  </si>
  <si>
    <t>UNGRD-39-2017</t>
  </si>
  <si>
    <t>UNGRD-40-2017</t>
  </si>
  <si>
    <t xml:space="preserve">UNION TEMPORAL NOVATOURS </t>
  </si>
  <si>
    <t>Suministro de tiquetes aéreos nacionales e internacionales para la movilización del personal de la UNGRD</t>
  </si>
  <si>
    <t>https://www.colombiacompra.gov.co/tienda-virtual-del-estado-colombiano/orden-de-compra/14790</t>
  </si>
  <si>
    <t>https://www.colombiacompra.gov.co/tienda-virtual-del-estado-colombiano/orden-de-compra/14777</t>
  </si>
  <si>
    <t>Prestación del servicio integral de aseo y cafetería para las sedes e inmuebles ubicados en Bogotá a cargo de la UNGRD como coordinadora del SNGRD y ordenadora del gasto del FNGRD</t>
  </si>
  <si>
    <t>SERVIASEO</t>
  </si>
  <si>
    <t>UNGRD-41-2017</t>
  </si>
  <si>
    <t>UNGRD-44-2017</t>
  </si>
  <si>
    <t>UNGRD-45-2017</t>
  </si>
  <si>
    <t>BASEWARNET SAS</t>
  </si>
  <si>
    <t xml:space="preserve"> BIENESTAR Y SALUD EMPRESARIAL S.A.S.</t>
  </si>
  <si>
    <t>SERVICIOS POSTALES NACIONALES S.A</t>
  </si>
  <si>
    <t>Prestación del servicio de arrendamiento de un software “Basewarnet Nómina, viáticos y hojas de vida” para la liquidación de la nómina de los funcionarios públicos de la Unidad Nacional para la Gestión del Riesgo de Desastres.</t>
  </si>
  <si>
    <t>HASTA EL 31/08/2017</t>
  </si>
  <si>
    <t>https://www.contratos.gov.co/consultas/detalleProceso.do?numConstancia=17-12-6315297</t>
  </si>
  <si>
    <t>https://www.contratos.gov.co/consultas/detalleProceso.do?numConstancia=17-13-6361251</t>
  </si>
  <si>
    <t>Prestación de servicios para la realización de exámenes médicos ocupacionales de ingreso, periódicos, egreso, cambio de ocupación, reingreso, examen aptitudinal para brigadistas y trabajo seguro en alturas, u otra valoración adicional, para el personal de la Unidad Nacional para la Gestión del Riesgo de Desastres.</t>
  </si>
  <si>
    <t>Prestar a la UNGRD el servicio postal el cual comprende la admisión, recibo, curso y entrega de correo, bajo la modalidad de correo certificado, encomienda y otros a nivel nacional e internacional, con el operador oficial de correos - SERVICIOS POSTALES NACIONALES S.A 4-72</t>
  </si>
  <si>
    <t>https://www.contratos.gov.co/consultas/detalleProceso.do?numConstancia=17-12-6440728</t>
  </si>
  <si>
    <t>TECNOLOGÍA DE HARDWARE Y SOFTWARE PCTECHSOFT SAS</t>
  </si>
  <si>
    <t>15 DIAS CALENDRIO</t>
  </si>
  <si>
    <t>UNGRD-48-2017</t>
  </si>
  <si>
    <t>https://www.contratos.gov.co/consultas/detalleProceso.do?numConstancia=17-12-6473985</t>
  </si>
  <si>
    <t>LA PREVISORA S.A.</t>
  </si>
  <si>
    <t>GESCOM LTDA</t>
  </si>
  <si>
    <t>UNGRD-49-2017</t>
  </si>
  <si>
    <t>UNGRD-51-2017</t>
  </si>
  <si>
    <t>Adquisición de los seguros de vehículos del parque automotor de propiedad de la UNGRD en virtud del AMP CCE-325-AMP-2016 </t>
  </si>
  <si>
    <t>Prestar el servicio de soporte, mantenimiento del sistema de información koha-joomla del Centro de Documentación de Gestión del Riesgo de Desastres</t>
  </si>
  <si>
    <t>HASTA EL 30/04/2017</t>
  </si>
  <si>
    <t>https://www.colombiacompra.gov.co/tienda-virtual-del-estado-colombiano/orden-de-compra/16192</t>
  </si>
  <si>
    <t>https://www.contratos.gov.co/consultas/detalleProceso.do?numConstancia=17-13-6453065</t>
  </si>
  <si>
    <t>EMITIDO 16192</t>
  </si>
  <si>
    <t>CELEBRADO 13932</t>
  </si>
  <si>
    <t>CELEBRADO 14061</t>
  </si>
  <si>
    <t>CELEBRADO 14170</t>
  </si>
  <si>
    <t>CELEBRADO 14527</t>
  </si>
  <si>
    <t>CELEBRADO 14777</t>
  </si>
  <si>
    <t>CELEBRADO 14790</t>
  </si>
  <si>
    <t>UNGRD-52-2017</t>
  </si>
  <si>
    <t>UNION TEMPORAL SEGURIDAD GC</t>
  </si>
  <si>
    <t xml:space="preserve">Prestar el servicio integral de vigilancia y seguridad privada en los lugares establecidos por la Unidad Nacional para la Gestión del Riesgo de Desastres-UNGRD, en su calidad de coordinadora del SNGRD y ordenadora del gasto del Fondo Nacional de Gestión del Riesgo de Desastres. </t>
  </si>
  <si>
    <t>https://www.contratos.gov.co/consultas/detalleProceso.do?numConstancia=17-1-168628</t>
  </si>
  <si>
    <t>UNGRD-53-2017</t>
  </si>
  <si>
    <t>Adquirir SOAT para el vehiculo de placas OFK176 de propiedad de la UNGRD en virtud del acurdo marco CCE-292-1-amp-2015</t>
  </si>
  <si>
    <t>EMITIDO 16993</t>
  </si>
  <si>
    <t>https://www.colombiacompra.gov.co/tienda-virtual-del-estado-colombiano/orden-de-compra/16993</t>
  </si>
  <si>
    <t>UNGRD-54-2017</t>
  </si>
  <si>
    <t>UNIDAD ADTIVA ESPECIAL CUERPO OFICIAL DE BOMBEROS</t>
  </si>
  <si>
    <t>https://www.contratos.gov.co/consultas/detalleProceso.do?numConstancia=17-12-6579901</t>
  </si>
  <si>
    <t>UNGRD-55-2017</t>
  </si>
  <si>
    <t>CENIT TRANSPORTE Y LOGÍSTICA DE HIDROCARBUROS S.A.S</t>
  </si>
  <si>
    <t>REGIMEN ESPECIAL - CONTRATO DE ASOCIACIÓN</t>
  </si>
  <si>
    <t xml:space="preserve">Aunar esfuerzos para desarrollar acciones dirigidas a implementar la tercera fase del proyecto educativo denominado “ESCUELA NACIONAL DE FORMACIÓN PARA LA GESTIÓN DEL RIESGO”, cuyo fin es generar y/o fortalecer capacidades en las autoridades que hacen parte del SNGRD, </t>
  </si>
  <si>
    <t>https://www.contratos.gov.co/consultas/detalleProceso.do?numConstancia=17-4-6596116</t>
  </si>
  <si>
    <t>UNGRD-56-2017</t>
  </si>
  <si>
    <t>Adquirir SOAT para el vehiculo de placas OCT077 y ODR585 de propiedad de la UNGRD en virtud del acuerdo marco CCE-292-1-AMP-2015</t>
  </si>
  <si>
    <t>EMITIDO 17348</t>
  </si>
  <si>
    <t>https://www.colombiacompra.gov.co/tienda-virtual-del-estado-colombiano/orden-de-compra/17348</t>
  </si>
  <si>
    <t>UNGRD-57-2017</t>
  </si>
  <si>
    <t>Llevar a cabo la impresión y reproducción de material publicitario así como ordenar la pauta de estaciones de radio de mayor audiencia a nivel Nacional y la difusión de piezas audiovisuales de las campañas institucionales de la Unidad Nacional para la Gestión del Riesgo de Desastres - Fondo Nacional De Gestión de Riesgo de Desastres, necesarias para la prevención y el desarrollo de la política Nacional de Gestión del Riesgo de Desastres que promueven el conocimiento, la reducción del riesgo y el manejo de los desastres a nivel Nacional.</t>
  </si>
  <si>
    <t>IMPRENTA NACIONAL DE COLOMBIA</t>
  </si>
  <si>
    <t>https://www.contratos.gov.co/consultas/detalleProceso.do?numConstancia=17-12-6625984</t>
  </si>
  <si>
    <t>UNGRD-58-2017</t>
  </si>
  <si>
    <t>PUBLICACIONES SEMANA S.A</t>
  </si>
  <si>
    <t>Contratar la prestación de los servicios de información periodística mediante la renovación de la suscripción anual con de las revistas Dinero y Semana.</t>
  </si>
  <si>
    <t>https://www.contratos.gov.co/consultas/detalleProceso.do?numConstancia=17-12-6658230</t>
  </si>
  <si>
    <t>UNGRD-59-2017</t>
  </si>
  <si>
    <t xml:space="preserve">INGENIERIA ELECTRONICA Y SISTEMAS LTDA. ELECTROSISTEMAS </t>
  </si>
  <si>
    <t>Adquisición, entrega e instalación de una (1) impresora de carnets, software que incluya accesorios e insumos con el fin de generar carnets a los funcionarios y contratistas de la Unidad Nacional para la Gestión del Riesgo de Desastres como Coordinadora del Sistema Nacional de Gestión del Riesgo de Desastres</t>
  </si>
  <si>
    <t>https://www.contratos.gov.co/consultas/detalleProceso.do?numConstancia=17-13-6599000</t>
  </si>
  <si>
    <t>UNGRD-60-2017</t>
  </si>
  <si>
    <t>THE BEST EXPERIENCE IN TECHNOLOGY S.A. - BEXTECHNOLOGY S.A.</t>
  </si>
  <si>
    <t>https://www.contratos.gov.co/consultas/detalleProceso.do?numConstancia=17-11-6497884</t>
  </si>
  <si>
    <t>UNGRD-61-2017</t>
  </si>
  <si>
    <t>RHT DIAGNÓSTICO Y SOLUCIONES EMPRESARIALES LTDA</t>
  </si>
  <si>
    <t xml:space="preserve">Adquisición de la renovación de licencia  “Prueba G360º Evaluación por Competencias” para ser aplicadas en el procedimiento de selección del personal de la Unidad Nacional para la Gestión del Riesgo de Desastres </t>
  </si>
  <si>
    <t>https://www.contratos.gov.co/consultas/detalleProceso.do?numConstancia=17-12-6679968</t>
  </si>
  <si>
    <t>UNGRD-63-2017</t>
  </si>
  <si>
    <t xml:space="preserve">Suscripción a servicios de licencias de ARCGIS ONLINE Nivel y 2 para la vigencia 2017 de la UNGRD </t>
  </si>
  <si>
    <t>ESRI COLOMBIA SAS</t>
  </si>
  <si>
    <t>EMITIDO 18199</t>
  </si>
  <si>
    <t>https://www.colombiacompra.gov.co/tienda-virtual-del-estado-colombiano/orden-de-compra/18199</t>
  </si>
  <si>
    <t>UNGRD-64-2017</t>
  </si>
  <si>
    <t>CAJA DE COMPENSACIÓN FAMILIAR COMPENSAR</t>
  </si>
  <si>
    <t>https://www.contratos.gov.co/consultas/detalleProceso.do?numConstancia=17-11-6610045</t>
  </si>
  <si>
    <t>UNGRD-65-2017</t>
  </si>
  <si>
    <t>JARGU S.A. CORREDORES DE SEGUROS</t>
  </si>
  <si>
    <t>Servicio de intermediacion de seguro para la UNGRD como ordenadora del gasto del FNGRD</t>
  </si>
  <si>
    <t>https://www.colombiacompra.gov.co/tienda-virtual-del-estado-colombiano/orden-de-compra/18352</t>
  </si>
  <si>
    <t>EMITIDO 18352</t>
  </si>
  <si>
    <t>MINIMA CUANTIA</t>
  </si>
  <si>
    <t>UNGRD-90-2017</t>
  </si>
  <si>
    <t>ANDES SERVICIO DE CERTIFICACIÓN DIGITAL SA.</t>
  </si>
  <si>
    <t>https://www.contratos.gov.co/consultas/detalleProceso.do?numConstancia=17-13-6739411</t>
  </si>
  <si>
    <t>INTERNACIONAL DE CÁMARAS Y LENTES S.A.S.</t>
  </si>
  <si>
    <t>Adquisición de accesorios compatibles con los equipos audiovisuales de la oficina asesora de comunicaciones de la UNGRD.</t>
  </si>
  <si>
    <t>UNGRD-91-2017</t>
  </si>
  <si>
    <t>https://www.contratos.gov.co/consultas/detalleProceso.do?numConstancia=17-13-6733747</t>
  </si>
  <si>
    <t>SUMINISTRO</t>
  </si>
  <si>
    <t>SUPPLER S.A.S.</t>
  </si>
  <si>
    <t>UNGRD-95-2017</t>
  </si>
  <si>
    <t>OTRO TIPO DE CONTRATO</t>
  </si>
  <si>
    <t>Adquisición de bonos redimibles en vestido y calzado de labor para dama y caballero de la UNGRD conforme a las normas aplicables a la materia.</t>
  </si>
  <si>
    <t>https://www.contratos.gov.co/consultas/detalleProceso.do?numConstancia=17-13-6800351</t>
  </si>
  <si>
    <t>EVENTOS Y PROTOCOLO EMPRESARIAL SAS</t>
  </si>
  <si>
    <t>UNGRD-98-2017</t>
  </si>
  <si>
    <t>https://www.contratos.gov.co/consultas/detalleProceso.do?numConstancia=17-13-6862994</t>
  </si>
  <si>
    <t>OFICOMCO S.A.S.</t>
  </si>
  <si>
    <t>UNGRD-100-2017</t>
  </si>
  <si>
    <t>Adquirir la renovación de la suscripción al Software Adobe Acrobat Pro DC, para dos (2) equipos de cómputo del Centro de Documentación de la Oficina Asesora de Comunicaciones de la Unidad Nacional para la Gestión del Riesgo de Desastres.</t>
  </si>
  <si>
    <t>https://www.contratos.gov.co/consultas/detalleProceso.do?numConstancia=17-13-6848821</t>
  </si>
  <si>
    <t>RENTACOMPUTO SAS</t>
  </si>
  <si>
    <t>IFX NETWORKS COLOMBIA SAS</t>
  </si>
  <si>
    <t>EFORCERS S.A.</t>
  </si>
  <si>
    <t>UNGRD-101-2017</t>
  </si>
  <si>
    <t>UNGRD-102-2017</t>
  </si>
  <si>
    <t>UNGRD-103-2017</t>
  </si>
  <si>
    <t>EMITIDO 19301</t>
  </si>
  <si>
    <t>EMITIDO 19363</t>
  </si>
  <si>
    <t>EMITIDO 18964</t>
  </si>
  <si>
    <t>https://www.colombiacompra.gov.co/tienda-virtual-del-estado-colombiano/orden-de-compra/19301</t>
  </si>
  <si>
    <t>https://www.colombiacompra.gov.co/tienda-virtual-del-estado-colombiano/orden-de-compra/19363</t>
  </si>
  <si>
    <t>https://www.colombiacompra.gov.co/tienda-virtual-del-estado-colombiano/orden-de-compra/18964</t>
  </si>
  <si>
    <t>Alquiler de equipos de cómputo para apoyar la gestión de las labores diarias efectuadas por funcionarios y contratistas del FNGRD-UNGRD conforme los lineaminetos establecidos en el AMO CCE-288-1-AMP-2015</t>
  </si>
  <si>
    <t xml:space="preserve">Contrato de prestación de servicios de soporte, mantenimiento y actualización de software </t>
  </si>
  <si>
    <t xml:space="preserve">Aunar esfuerzos mediante un convenio marco interadministrativo que facilite la cooperación, asistencia y colaboración entre las entidades suscritas para impulsar y robustecer el conocimiento del riesgo, reducción y manejo de desastres, </t>
  </si>
  <si>
    <t>Realizar el soporte, actualización, evolución, mantenimiento preventivo y correctivo de la plataforma sharepoint y la granja de la unidad nacional para la gestión del riesgo de desastres, donde se encuentra alojada la página web oficial de la entidad</t>
  </si>
  <si>
    <t>Prestar los servicios para la organización logística y realización de actividades lúdicas, artísticas, recreacionales, culturales y deportivas establecidas dentro del plan anual de bienestar social laboral e incentivos, de los servidores públicos de la unidad nacional para la gestión del riesgo de desastres para la vigencia 2017</t>
  </si>
  <si>
    <t>Adquisición de certificados de firma digital de función pública para los funcionarios y/o contratistas de la UNGRD que lo requieran para el registro y gravamen de algunas transacciones de acuerdo a la operatividad del sistema SIIF NACIÓN II</t>
  </si>
  <si>
    <t>Ejecución logística de un taller teórico - práctico que permita brindar pautas y parámetros para la construcción y estructuración de fichas técnicas, líneas base e indicadores para medir la aplicación del componente programático del plan nacional de gestión del riesgo de desastres a nivel sectorial</t>
  </si>
  <si>
    <t>Realizar la renovación de licencias de correo electrónico a través de la plataforma Google Apss, conforme los lineamientos establecidos en el Acuerdo Marco de precios CCE-271-1-AMP-2015</t>
  </si>
  <si>
    <t>SELECCIÓN ABREVIADA DE MENOR CUANTÍA (LEY 1150 DE 2007)</t>
  </si>
  <si>
    <t>CONTRATACIÓN DIRECTA (LEY 1150 DE 2007)</t>
  </si>
  <si>
    <t xml:space="preserve">SUMINISTRO </t>
  </si>
  <si>
    <t>PRESTACION DE SERVICIOS</t>
  </si>
  <si>
    <t>COMPRAVENTA</t>
  </si>
  <si>
    <t xml:space="preserve">CONTRATACIÓN MÍNIMA CUANTÍA  </t>
  </si>
  <si>
    <t>ARRENDAMIENTO</t>
  </si>
  <si>
    <t>CONTRATACION MINIMA CUANTIA</t>
  </si>
  <si>
    <t>LICITACION PUBLICA</t>
  </si>
  <si>
    <t>LA PREVISORA S.A. COMPAÑÍA DE SEGUROS SUCURSAL ESTATAL</t>
  </si>
  <si>
    <t>CONTRATAR LOS SEGUROS QUE AMPAREN LOS INTERESES PATRIMONIALES ACTUALES Y FUTUROS, ASÍ COMO LOS BIENES DE PROPIEDAD DE LA UNIDAD NACIONAL PARA LA GESTION DEL RIESGO DE DESASTRES, QUE ESTÉN BAJO SU RESPONSABILIDAD Y CUSTODIA Y AQUELLOS QUE SEAN ADQUIRIDOS PARA DESARROLLAR LAS FUNCIONES INHERENTES A SU ACTIVIDAD Y CUALQUIER OTRA PÓLIZA DE SEGUROS QUE REQUIERA LA ENTIDAD EN EL DESARROLLO DE SU ACTIVIDAD.</t>
  </si>
  <si>
    <t>UNGRD-105-2017</t>
  </si>
  <si>
    <t>Otro Tipo de Contrato</t>
  </si>
  <si>
    <t>495 A PARTIR DE LA FECHA DE SUSCRIPCIÓN</t>
  </si>
  <si>
    <t>https://www.contratos.gov.co/consultas/detalleProceso.do?numConstancia=17-11-6855898</t>
  </si>
  <si>
    <t>UNGRD-107-2017</t>
  </si>
  <si>
    <t>UNGRD-109-2017</t>
  </si>
  <si>
    <t>UNGRD-110-2017</t>
  </si>
  <si>
    <t>UNGRD-111-2017</t>
  </si>
  <si>
    <t>UNGRD-112-2017</t>
  </si>
  <si>
    <t>UNGRD-114-2017</t>
  </si>
  <si>
    <t>UNGRD-115-2017</t>
  </si>
  <si>
    <t>UNGRD-116-2017</t>
  </si>
  <si>
    <t>UNGRD-117-2017</t>
  </si>
  <si>
    <t>UNGRD-118-2017</t>
  </si>
  <si>
    <t>BASEWARNET S.A.S.</t>
  </si>
  <si>
    <t>Contratación Directa (Ley 1150 de 2007)</t>
  </si>
  <si>
    <t>https://www.contratos.gov.co/consultas/detalleProceso.do?numConstancia=17-12-7035566</t>
  </si>
  <si>
    <t>LEGIS EDITORES SA</t>
  </si>
  <si>
    <t>Contratar la suscripción, adquisición y actualización periódica del portafolio de publicaciones realizadas por LEGIS, requeridas por Unidad Nacional para la Gestión del Riesgo de Desastres –UNGRD para el cumplimiento de sus funciones y misionalidad</t>
  </si>
  <si>
    <t xml:space="preserve">8 días a partir del perfeccionamiento </t>
  </si>
  <si>
    <t>https://www.contratos.gov.co/consultas/detalleProceso.do?numConstancia=17-12-7107609</t>
  </si>
  <si>
    <t>CONSORCIO MANTEVILLA</t>
  </si>
  <si>
    <t>PRESTAR EL SERVICIO DE MANTENIMIENTO PREVENTIVO Y CORRECTIVO A LOS BIENES Y ELEMENTOS DE LA UNGRD, COMO ENTIDAD QUE DIRIGE Y COORDINA EL SNGRD Y ORDENA EL GASTO DEL FNGRD</t>
  </si>
  <si>
    <t>https://www.contratos.gov.co/consultas/detalleProceso.do?numConstancia=17-1-175413</t>
  </si>
  <si>
    <t>12 MESES</t>
  </si>
  <si>
    <t>AIKA SOLUCIONES OUTSOURCING S.A.S.</t>
  </si>
  <si>
    <t>Suministro de elementos, insumos y servicios para la realización de actividades de promoción y prevención de la cultura del Sistema de Gestión de Seguridad y Salud en el Trabajo, para el personal de la Unidad Nacional para la Gestión del Riesgo de Desastres para la vigencia 2017.</t>
  </si>
  <si>
    <t>https://www.contratos.gov.co/consultas/detalleProceso.do?numConstancia=17-11-7004156</t>
  </si>
  <si>
    <t>TECHNO MART S.A.S.</t>
  </si>
  <si>
    <t>SERVICIO DE MANTENIMIENTO PREVENTIVO, CORRECTIVO CON SUMINISTRO DE REPUESTOS Y/O ACTUALIZACIÓN DE HARDWARE Y SOPORTE DE SEGUNDO NIVEL PARA SERVIDORES Y EQUIPOS DE CÓMPUTO DE LA SEDE PRINCIPAL, SEDE B Y CENTRO NACIONAL LOGÍSTICO</t>
  </si>
  <si>
    <t>https://www.contratos.gov.co/consultas/detalleProceso.do?numConstancia=17-11-7080940</t>
  </si>
  <si>
    <t xml:space="preserve"> Selección Abreviada de Menor Cuantía (Ley 1150 de 2007)</t>
  </si>
  <si>
    <t xml:space="preserve"> Prestación de Servicios</t>
  </si>
  <si>
    <t>IDEAM, DEPARTAMENTO DEL META y ALCALDÍA DE VILLAVICENCIO</t>
  </si>
  <si>
    <t>“AUNAR ESFUERZOS TÉCNICOS, ADMINISTRATIVOS Y FINANCIEROS ENTRE LA UNIDAD NACIONAL PARA LA GESTIÓN DEL RIESGO DE DESASTRES, GOBERNACIÓN DEL META, ALCALDÍA DE VILLAVICENCIO Y EL INSTITUTO DE HIDROLOGÍA, METEOROLOGÍA, Y ESTUDIOS AMBIENTALES (IDEAM), PARA LA IMPLEMENTACIÓN DEL CENTRO REGIONAL DE PRONÓSTICOS Y ALERTAS EN EL DEPARTAMENTO DEL META”.</t>
  </si>
  <si>
    <t>https://www.contratos.gov.co/consultas/detalleProceso.do?numConstancia=17-12-7277506</t>
  </si>
  <si>
    <t>10 AÑOS</t>
  </si>
  <si>
    <t>Convocado</t>
  </si>
  <si>
    <t>CASA EDITORIAL EL TIEMPO S.A CEET</t>
  </si>
  <si>
    <t>Contratar la prestación de los servicios de información periodística mediante la renovación de la suscripción anual con los diarios El Tiempo y Portafolio, de propiedad de la Casa Editorial El Tiempo S.A.
CDP 18317 del 30 de octubre de 2017</t>
  </si>
  <si>
    <t>1 MES</t>
  </si>
  <si>
    <t>https://www.contratos.gov.co/consultas/detalleProceso.do?numConstancia=17-12-7294710</t>
  </si>
  <si>
    <t>Prestación de Servicios</t>
  </si>
  <si>
    <t>UNIÓN TEMPORAL GREEN SERVICES – PROTRAFFIC</t>
  </si>
  <si>
    <t>Adquisición, instalación, configuración y puesta en funcionamiento de una solución de respaldo a disco data domain de dell/emc, discos para sistema de almacenamiento unificado dell/emc, switch y PDU para salvaguardar la información producida y recibida por la unidad nacional para la gestión del riesgo de desastres, en su calidad de ordenadora del gasto del FNGRD y coordinadora del SNGRD</t>
  </si>
  <si>
    <t>https://www.contratos.gov.co/consultas/detalleProceso.do?numConstancia=17-9-434766</t>
  </si>
  <si>
    <t>Subasta</t>
  </si>
  <si>
    <t>Compraventa</t>
  </si>
  <si>
    <t>UNIVERSIDAD DE LOS ANDES</t>
  </si>
  <si>
    <t>Desarrollar un proceso de apropiación, adaptación e implementación de un proyecto de innovación tecnológica para el Sistema Nacional de Información para la Gestión del Riesgo de Desastres, que permita la integración de la información técnica, científica y geográfica, como parte de la Arquitectura Empresarial de la UNGRD, a través de un acompañamiento técnico especializado.</t>
  </si>
  <si>
    <t>https://www.contratos.gov.co/consultas/detalleProceso.do?numConstancia=17-12-7333557</t>
  </si>
  <si>
    <t>3 MESES</t>
  </si>
  <si>
    <t>42 DÍAS</t>
  </si>
  <si>
    <t>BRANDER IDEAS SAS</t>
  </si>
  <si>
    <t>Renovación de la suscripción a la aplicación Mailchimp, para la Oficina Asesora de Comunicaciones, que preste el servicio de e-mail marketing (correos masivos) y garantice 5 mil suscriptores con envíos de campañas ilimitadas.</t>
  </si>
  <si>
    <t>https://www.contratos.gov.co/consultas/detalleProceso.do?numConstancia=17-13-7277630</t>
  </si>
  <si>
    <t>Contratación Mínima Cuantía</t>
  </si>
  <si>
    <t>SGS COLOMBIA S.A.S.</t>
  </si>
  <si>
    <t>SOFTWARE IT S.A.S</t>
  </si>
  <si>
    <t>CENCOSUD</t>
  </si>
  <si>
    <t>PANAMERICANA</t>
  </si>
  <si>
    <t>CONECTAR COLOMBIA SAS</t>
  </si>
  <si>
    <t>IPV6 TECHNOLOGY S.A.S.</t>
  </si>
  <si>
    <t>SISTETRONICS LIMITADA</t>
  </si>
  <si>
    <t>GREEN SERVICES</t>
  </si>
  <si>
    <t>UNGRD-124-2017</t>
  </si>
  <si>
    <t>UNGRD-125-2017</t>
  </si>
  <si>
    <t>UNGRD-127-2017</t>
  </si>
  <si>
    <t>UNGRD-128-2017</t>
  </si>
  <si>
    <t>UNGRD-129-2017</t>
  </si>
  <si>
    <t>UNGRD-130-2017</t>
  </si>
  <si>
    <t>UNGRD-131-2017</t>
  </si>
  <si>
    <t>UNGRD-132-2017</t>
  </si>
  <si>
    <t>Prestar el servicio de capacitación en  Curso – Taller en “Auditoria basada en riesgos”, desde el Plan Anual de Auditoria Interna hasta la emisión del informe final Alineada con la norma ISO 31000, el Marco Internacional para la Práctica Profesional de Auditoría Interna y elaboración de indicadores estratégicos, para personal de la Unidad Nacional de Gestión del Riesgo de Desastres.</t>
  </si>
  <si>
    <t>Adquirir la renovación de la suscripción al Software Adobe Creative Cloud For Teams, necesarias para cinco (5) equipos de cómputo de la oficina asesora de comunicaciones de la Unidad Nacional para la Gestión del Riesgo de Desastres.</t>
  </si>
  <si>
    <t>Adquirir discos extraibles y equipos audiovisuales para apoyar la gestion de las labores diarias efectuadas por la UNGRD</t>
  </si>
  <si>
    <t>ADQUISISCIÓN DE DISCOS DUROS EXTRAIBLES DE 2 TB</t>
  </si>
  <si>
    <t>Contratación de servicios y de elementos necesarios para el desarrollo de las actividades planificadas dentro del plan de trabajo para el manteminiento del Sistema de Gestion Ambiental</t>
  </si>
  <si>
    <t>Realizar el ajuste tecnológico de la infraestructura existente en IPV6/IPV4, reestructurando la topología de red, conectividad, seguridad e infraestructuras TI actual, para potencializar el uso de los activos core en un entorno tecnológico Dual Stack IPv6 Ready que aumente y aproveche la capacidad, protección y seguridad de los elementos y servicios de red, de la sede principal, Sede B y Centro Nacional Logístico</t>
  </si>
  <si>
    <t>Adquisición de equipos de cómputo portátil para apoyar la gestión de las labores diarias efectuadas por la Unidad Nacional para la Gestión del Riesgo (UNGRD) junto con sus respectivas licencias</t>
  </si>
  <si>
    <t>ADQUISICIÓN, INSTALACIÓN, CONFIGURACIÓN Y PUESTA EN FUNCIONAMIENTO DE DOS (2) SERVIDORES MARCA DELL EN SOLUCIÓN DE ALTA DISPONIBILIDAD</t>
  </si>
  <si>
    <t xml:space="preserve"> (15) días calendario</t>
  </si>
  <si>
    <t>Hasta el 31 de diciembre de 2017</t>
  </si>
  <si>
    <t>UNGRD-126-2017</t>
  </si>
  <si>
    <t>ANULADO</t>
  </si>
  <si>
    <t>CONTRATO No. UNGR 126-2017 ANULADO POR TRÁMITES INTERNOS</t>
  </si>
  <si>
    <t>https://www.contratos.gov.co/consultas/detalleProceso.do?numConstancia=17-13-7378443</t>
  </si>
  <si>
    <t>https://www.contratos.gov.co/consultas/detalleProceso.do?numConstancia=17-13-7392910</t>
  </si>
  <si>
    <t>https://www.colombiacompra.gov.co/tienda-virtual-del-estado-colombiano/ordenes-compra/24017</t>
  </si>
  <si>
    <t>https://www.contratos.gov.co/consultas/detalleProceso.do?numConstancia=17-11-7349651</t>
  </si>
  <si>
    <t>https://www.contratos.gov.co/consultas/detalleProceso.do?numConstancia=17-13-7420003</t>
  </si>
  <si>
    <t>https://www.contratos.gov.co/consultas/detalleProceso.do?numConstancia=17-9-439139</t>
  </si>
  <si>
    <t>EMITIDO 24017</t>
  </si>
  <si>
    <t>14 PRESTACIÓN DE SERVICIOS</t>
  </si>
  <si>
    <t>20 OTROS</t>
  </si>
  <si>
    <t>https://community.secop.gov.co/Public/Tendering/ContractNoticeManagement/Index?SkinName=CCE%C2%A4tLanguage=es-CO&amp;Page=login&amp;Country=CO</t>
  </si>
  <si>
    <t>EMITIDO 23667</t>
  </si>
  <si>
    <t>https://www.colombiacompra.gov.co/tienda-virtual-del-estado-colombiano/ordenes-compra/23667</t>
  </si>
  <si>
    <r>
      <t xml:space="preserve">OBSERVACIONES: Para el periodo comprendido entre el 1 de enero al 31 de diciembre de  2017, la UNGRD no aperturó ni adjudicó procesos de selección bajo la modalidad de </t>
    </r>
    <r>
      <rPr>
        <sz val="11"/>
        <rFont val="Calibri"/>
        <family val="2"/>
      </rPr>
      <t>concurso de méritos pero si se celebraron proce</t>
    </r>
    <r>
      <rPr>
        <i/>
        <sz val="11"/>
        <rFont val="Calibri"/>
        <family val="2"/>
      </rPr>
      <t>sos bajo las modalidades de minima cuan</t>
    </r>
    <r>
      <rPr>
        <sz val="11"/>
        <rFont val="Calibri"/>
        <family val="2"/>
      </rPr>
      <t xml:space="preserve">tia, menor cuantia y subasta </t>
    </r>
    <r>
      <rPr>
        <sz val="11"/>
        <color indexed="10"/>
        <rFont val="Calibri"/>
        <family val="2"/>
      </rPr>
      <t>.</t>
    </r>
    <r>
      <rPr>
        <sz val="11"/>
        <color theme="1"/>
        <rFont val="Calibri"/>
        <family val="2"/>
      </rPr>
      <t xml:space="preserve"> Adicionalmente se celebraron contratos bajo las modalidades de contración directa por la causal contemplada en el literal g del numeral 4 del artículo 2° de la Ley 1150 de 2007 "Cuando no Exista Pluralidad de Oferentes en el Mercado", así como por selección abreviada para la adquisición de bienes y servicios de caracteristicas técnicas uniformes por compra por catalogo derivado de la celebración de acuerdo marco de precios conforme establece los artículos 2.2.1.2.1.2.7 al  2.2.1.2.1.2.10,
</t>
    </r>
  </si>
</sst>
</file>

<file path=xl/styles.xml><?xml version="1.0" encoding="utf-8"?>
<styleSheet xmlns="http://schemas.openxmlformats.org/spreadsheetml/2006/main">
  <numFmts count="2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 #,##0_);_(&quot;$&quot;\ * \(#,##0\);_(&quot;$&quot;\ * &quot;-&quot;??_);_(@_)"/>
    <numFmt numFmtId="165" formatCode="[$$-240A]\ #,##0"/>
    <numFmt numFmtId="166" formatCode="0.0%"/>
    <numFmt numFmtId="167" formatCode="_([$$-240A]\ * #,##0_);_([$$-240A]\ * \(#,##0\);_([$$-240A]\ * &quot;-&quot;_);_(@_)"/>
    <numFmt numFmtId="168" formatCode="d/mm/yyyy;@"/>
    <numFmt numFmtId="169" formatCode="[$$-240A]\ #,##0.00"/>
    <numFmt numFmtId="170" formatCode="yyyy/mm/dd"/>
    <numFmt numFmtId="171" formatCode="[$-240A]dddd\,\ dd&quot; de &quot;mmmm&quot; de &quot;yyyy"/>
    <numFmt numFmtId="172" formatCode="[$-240A]hh:mm:ss\ AM/PM"/>
    <numFmt numFmtId="173" formatCode="&quot;Sí&quot;;&quot;Sí&quot;;&quot;No&quot;"/>
    <numFmt numFmtId="174" formatCode="&quot;Verdadero&quot;;&quot;Verdadero&quot;;&quot;Falso&quot;"/>
    <numFmt numFmtId="175" formatCode="&quot;Activado&quot;;&quot;Activado&quot;;&quot;Desactivado&quot;"/>
    <numFmt numFmtId="176" formatCode="[$€-2]\ #,##0.00_);[Red]\([$€-2]\ #,##0.00\)"/>
    <numFmt numFmtId="177" formatCode="0.000"/>
    <numFmt numFmtId="178" formatCode="0.0"/>
    <numFmt numFmtId="179" formatCode="&quot;$&quot;\ #,##0;[Red]&quot;$&quot;\ \-#,##0"/>
    <numFmt numFmtId="180" formatCode="_ &quot;$&quot;\ * #,##0.00_ ;_ &quot;$&quot;\ * \-#,##0.00_ ;_ &quot;$&quot;\ * &quot;-&quot;??_ ;_ @_ "/>
  </numFmts>
  <fonts count="64">
    <font>
      <sz val="11"/>
      <color theme="1"/>
      <name val="Calibri"/>
      <family val="2"/>
    </font>
    <font>
      <sz val="11"/>
      <color indexed="8"/>
      <name val="Calibri"/>
      <family val="2"/>
    </font>
    <font>
      <sz val="10"/>
      <name val="Arial"/>
      <family val="2"/>
    </font>
    <font>
      <sz val="11"/>
      <color indexed="10"/>
      <name val="Calibri"/>
      <family val="2"/>
    </font>
    <font>
      <sz val="11"/>
      <name val="Calibri"/>
      <family val="2"/>
    </font>
    <font>
      <sz val="9"/>
      <name val="Tahoma"/>
      <family val="2"/>
    </font>
    <font>
      <b/>
      <sz val="9"/>
      <name val="Tahoma"/>
      <family val="2"/>
    </font>
    <font>
      <i/>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9"/>
      <name val="Arial"/>
      <family val="2"/>
    </font>
    <font>
      <sz val="10"/>
      <color indexed="8"/>
      <name val="Arial"/>
      <family val="2"/>
    </font>
    <font>
      <b/>
      <sz val="14"/>
      <color indexed="8"/>
      <name val="Arial"/>
      <family val="2"/>
    </font>
    <font>
      <sz val="8"/>
      <color indexed="8"/>
      <name val="Calibri"/>
      <family val="2"/>
    </font>
    <font>
      <b/>
      <sz val="9"/>
      <color indexed="8"/>
      <name val="Calibri"/>
      <family val="2"/>
    </font>
    <font>
      <sz val="8"/>
      <color indexed="8"/>
      <name val="Arial"/>
      <family val="2"/>
    </font>
    <font>
      <sz val="9"/>
      <color indexed="8"/>
      <name val="Arial"/>
      <family val="2"/>
    </font>
    <font>
      <u val="single"/>
      <sz val="9"/>
      <color indexed="12"/>
      <name val="Arial"/>
      <family val="2"/>
    </font>
    <font>
      <sz val="8"/>
      <name val="Calibri"/>
      <family val="2"/>
    </font>
    <font>
      <b/>
      <sz val="12"/>
      <color indexed="9"/>
      <name val="Arial"/>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0"/>
      <name val="Arial"/>
      <family val="2"/>
    </font>
    <font>
      <sz val="10"/>
      <color theme="1"/>
      <name val="Arial"/>
      <family val="2"/>
    </font>
    <font>
      <b/>
      <sz val="14"/>
      <color theme="1"/>
      <name val="Arial"/>
      <family val="2"/>
    </font>
    <font>
      <sz val="8"/>
      <color theme="1"/>
      <name val="Calibri"/>
      <family val="2"/>
    </font>
    <font>
      <b/>
      <sz val="9"/>
      <color theme="1"/>
      <name val="Calibri"/>
      <family val="2"/>
    </font>
    <font>
      <sz val="8"/>
      <color theme="1"/>
      <name val="Arial"/>
      <family val="2"/>
    </font>
    <font>
      <sz val="9"/>
      <color theme="1"/>
      <name val="Arial"/>
      <family val="2"/>
    </font>
    <font>
      <u val="single"/>
      <sz val="9"/>
      <color theme="10"/>
      <name val="Arial"/>
      <family val="2"/>
    </font>
    <font>
      <b/>
      <sz val="12"/>
      <color theme="0"/>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2060"/>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2" fillId="29" borderId="1"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2" fillId="0" borderId="0">
      <alignment/>
      <protection/>
    </xf>
    <xf numFmtId="0" fontId="1" fillId="0" borderId="0">
      <alignment/>
      <protection/>
    </xf>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1" fillId="0" borderId="8" applyNumberFormat="0" applyFill="0" applyAlignment="0" applyProtection="0"/>
    <xf numFmtId="0" fontId="53" fillId="0" borderId="9" applyNumberFormat="0" applyFill="0" applyAlignment="0" applyProtection="0"/>
  </cellStyleXfs>
  <cellXfs count="55">
    <xf numFmtId="0" fontId="0" fillId="0" borderId="0" xfId="0" applyFont="1" applyAlignment="1">
      <alignment/>
    </xf>
    <xf numFmtId="0" fontId="0" fillId="0" borderId="0" xfId="0" applyAlignment="1">
      <alignment/>
    </xf>
    <xf numFmtId="49" fontId="54" fillId="33" borderId="10" xfId="0" applyNumberFormat="1" applyFont="1" applyFill="1" applyBorder="1" applyAlignment="1" applyProtection="1">
      <alignment horizontal="center" vertical="center" wrapText="1"/>
      <protection locked="0"/>
    </xf>
    <xf numFmtId="0" fontId="55" fillId="0" borderId="0" xfId="0" applyFont="1" applyAlignment="1">
      <alignment/>
    </xf>
    <xf numFmtId="14" fontId="0" fillId="0" borderId="0" xfId="0" applyNumberFormat="1" applyAlignment="1">
      <alignment/>
    </xf>
    <xf numFmtId="0" fontId="56" fillId="0" borderId="10" xfId="0" applyFont="1" applyBorder="1" applyAlignment="1">
      <alignment horizontal="center" vertical="center" wrapText="1"/>
    </xf>
    <xf numFmtId="0" fontId="57" fillId="34" borderId="10" xfId="0" applyFont="1" applyFill="1" applyBorder="1" applyAlignment="1" applyProtection="1">
      <alignment horizontal="center" vertical="center" wrapText="1"/>
      <protection locked="0"/>
    </xf>
    <xf numFmtId="0" fontId="58" fillId="34" borderId="10" xfId="0" applyFont="1" applyFill="1" applyBorder="1" applyAlignment="1" applyProtection="1">
      <alignment horizontal="center" vertical="center" wrapText="1"/>
      <protection locked="0"/>
    </xf>
    <xf numFmtId="0" fontId="59" fillId="0" borderId="10" xfId="0" applyFont="1" applyBorder="1" applyAlignment="1">
      <alignment horizontal="justify" vertical="justify" wrapText="1"/>
    </xf>
    <xf numFmtId="179" fontId="59" fillId="0" borderId="10" xfId="0" applyNumberFormat="1" applyFont="1" applyBorder="1" applyAlignment="1">
      <alignment horizontal="center" vertical="center" wrapText="1"/>
    </xf>
    <xf numFmtId="14" fontId="60" fillId="0" borderId="10" xfId="0" applyNumberFormat="1" applyFont="1" applyBorder="1" applyAlignment="1">
      <alignment horizontal="center" vertical="center" wrapText="1"/>
    </xf>
    <xf numFmtId="44" fontId="59" fillId="0" borderId="10" xfId="50" applyFont="1" applyBorder="1" applyAlignment="1">
      <alignment horizontal="center" vertical="center"/>
    </xf>
    <xf numFmtId="0" fontId="61" fillId="0" borderId="10" xfId="45" applyFont="1" applyBorder="1" applyAlignment="1">
      <alignment horizontal="center" vertical="center" wrapText="1"/>
    </xf>
    <xf numFmtId="44" fontId="59" fillId="0" borderId="10" xfId="50" applyFont="1" applyBorder="1" applyAlignment="1">
      <alignment horizontal="center" vertical="center" wrapText="1"/>
    </xf>
    <xf numFmtId="0" fontId="33" fillId="34" borderId="10" xfId="0" applyFont="1" applyFill="1" applyBorder="1" applyAlignment="1" applyProtection="1">
      <alignment horizontal="center" vertical="center" wrapText="1"/>
      <protection locked="0"/>
    </xf>
    <xf numFmtId="0" fontId="59" fillId="0" borderId="10" xfId="0" applyFont="1" applyBorder="1" applyAlignment="1">
      <alignment horizontal="justify" vertical="center"/>
    </xf>
    <xf numFmtId="0" fontId="59" fillId="0" borderId="10" xfId="0" applyFont="1" applyBorder="1" applyAlignment="1">
      <alignment horizontal="justify" vertical="center" wrapText="1"/>
    </xf>
    <xf numFmtId="0" fontId="56" fillId="0" borderId="10" xfId="0" applyFont="1" applyBorder="1" applyAlignment="1">
      <alignment horizontal="center" vertical="center" wrapText="1"/>
    </xf>
    <xf numFmtId="0" fontId="56" fillId="0" borderId="10" xfId="0" applyFont="1" applyBorder="1" applyAlignment="1">
      <alignment horizontal="center" vertical="center" wrapText="1"/>
    </xf>
    <xf numFmtId="14" fontId="60" fillId="0" borderId="0" xfId="0" applyNumberFormat="1" applyFont="1" applyBorder="1" applyAlignment="1">
      <alignment horizontal="center" vertical="center" wrapText="1"/>
    </xf>
    <xf numFmtId="0" fontId="43" fillId="0" borderId="10" xfId="45" applyBorder="1" applyAlignment="1">
      <alignment horizontal="center" vertical="center" wrapText="1"/>
    </xf>
    <xf numFmtId="0" fontId="33" fillId="34" borderId="11" xfId="0" applyFont="1" applyFill="1" applyBorder="1" applyAlignment="1" applyProtection="1">
      <alignment horizontal="center" vertical="center" wrapText="1"/>
      <protection locked="0"/>
    </xf>
    <xf numFmtId="0" fontId="56" fillId="0" borderId="11" xfId="0" applyFont="1" applyBorder="1" applyAlignment="1">
      <alignment horizontal="center" vertical="center" wrapText="1"/>
    </xf>
    <xf numFmtId="14" fontId="60" fillId="0" borderId="11" xfId="0" applyNumberFormat="1" applyFont="1" applyBorder="1" applyAlignment="1">
      <alignment horizontal="center" vertical="center" wrapText="1"/>
    </xf>
    <xf numFmtId="0" fontId="57" fillId="34" borderId="11" xfId="0" applyFont="1" applyFill="1" applyBorder="1" applyAlignment="1" applyProtection="1">
      <alignment horizontal="center" vertical="center" wrapText="1"/>
      <protection locked="0"/>
    </xf>
    <xf numFmtId="0" fontId="43" fillId="0" borderId="11" xfId="45" applyBorder="1" applyAlignment="1">
      <alignment horizontal="center" vertical="center" wrapText="1"/>
    </xf>
    <xf numFmtId="0" fontId="43" fillId="0" borderId="0" xfId="45" applyBorder="1" applyAlignment="1">
      <alignment horizontal="center" vertical="center" wrapText="1"/>
    </xf>
    <xf numFmtId="0" fontId="56" fillId="0" borderId="10" xfId="0" applyFont="1" applyBorder="1" applyAlignment="1">
      <alignment horizontal="center" vertical="center" wrapText="1"/>
    </xf>
    <xf numFmtId="0" fontId="43" fillId="0" borderId="10" xfId="45" applyBorder="1" applyAlignment="1">
      <alignment wrapText="1"/>
    </xf>
    <xf numFmtId="0" fontId="43" fillId="0" borderId="10" xfId="45" applyBorder="1" applyAlignment="1">
      <alignment vertical="center" wrapText="1"/>
    </xf>
    <xf numFmtId="0" fontId="59" fillId="0" borderId="10" xfId="0" applyFont="1" applyFill="1" applyBorder="1" applyAlignment="1">
      <alignment horizontal="justify" vertical="center" wrapText="1"/>
    </xf>
    <xf numFmtId="44" fontId="59" fillId="0" borderId="10" xfId="50" applyFont="1" applyFill="1" applyBorder="1" applyAlignment="1">
      <alignment horizontal="center" vertical="center"/>
    </xf>
    <xf numFmtId="0" fontId="56" fillId="0" borderId="10" xfId="0" applyFont="1" applyBorder="1" applyAlignment="1">
      <alignment horizontal="center" vertical="center" wrapText="1"/>
    </xf>
    <xf numFmtId="0" fontId="56" fillId="0" borderId="10" xfId="0" applyFont="1" applyBorder="1" applyAlignment="1">
      <alignment horizontal="center" vertical="center" wrapText="1"/>
    </xf>
    <xf numFmtId="0" fontId="43" fillId="0" borderId="12" xfId="45" applyBorder="1" applyAlignment="1">
      <alignment horizontal="center" vertical="center" wrapText="1"/>
    </xf>
    <xf numFmtId="0" fontId="0" fillId="0" borderId="10" xfId="0" applyBorder="1" applyAlignment="1">
      <alignment/>
    </xf>
    <xf numFmtId="0" fontId="0" fillId="0" borderId="0" xfId="0" applyBorder="1" applyAlignment="1">
      <alignment/>
    </xf>
    <xf numFmtId="0" fontId="56" fillId="0" borderId="10" xfId="0" applyFont="1" applyBorder="1" applyAlignment="1">
      <alignment horizontal="center" vertical="center" wrapText="1"/>
    </xf>
    <xf numFmtId="0" fontId="33" fillId="34" borderId="13" xfId="0" applyFont="1" applyFill="1" applyBorder="1" applyAlignment="1" applyProtection="1">
      <alignment horizontal="center" vertical="center" wrapText="1"/>
      <protection locked="0"/>
    </xf>
    <xf numFmtId="0" fontId="59" fillId="0" borderId="13" xfId="0" applyFont="1" applyFill="1" applyBorder="1" applyAlignment="1">
      <alignment horizontal="justify" vertical="center" wrapText="1"/>
    </xf>
    <xf numFmtId="0" fontId="56" fillId="34" borderId="10" xfId="0" applyFont="1" applyFill="1" applyBorder="1" applyAlignment="1">
      <alignment horizontal="center" vertical="center" wrapText="1"/>
    </xf>
    <xf numFmtId="14" fontId="60" fillId="34" borderId="10" xfId="0" applyNumberFormat="1" applyFont="1" applyFill="1" applyBorder="1" applyAlignment="1">
      <alignment horizontal="center" vertical="center" wrapText="1"/>
    </xf>
    <xf numFmtId="0" fontId="57" fillId="0" borderId="14" xfId="0" applyFont="1" applyBorder="1" applyAlignment="1">
      <alignment horizontal="center" vertical="center" wrapText="1"/>
    </xf>
    <xf numFmtId="0" fontId="57" fillId="0" borderId="15" xfId="0" applyFont="1" applyBorder="1" applyAlignment="1">
      <alignment horizontal="center" vertical="center" wrapText="1"/>
    </xf>
    <xf numFmtId="14" fontId="60" fillId="0" borderId="10" xfId="0" applyNumberFormat="1" applyFont="1" applyFill="1" applyBorder="1" applyAlignment="1">
      <alignment horizontal="center" vertical="center" wrapText="1"/>
    </xf>
    <xf numFmtId="0" fontId="0" fillId="34" borderId="16" xfId="0" applyFill="1" applyBorder="1" applyAlignment="1">
      <alignment horizontal="justify" vertical="justify" wrapText="1"/>
    </xf>
    <xf numFmtId="0" fontId="0" fillId="34" borderId="13" xfId="0" applyFill="1" applyBorder="1" applyAlignment="1">
      <alignment horizontal="justify" vertical="justify" wrapText="1"/>
    </xf>
    <xf numFmtId="0" fontId="0" fillId="34" borderId="12" xfId="0" applyFill="1" applyBorder="1" applyAlignment="1">
      <alignment horizontal="justify" vertical="justify" wrapText="1"/>
    </xf>
    <xf numFmtId="0" fontId="55" fillId="0" borderId="10" xfId="0" applyFont="1" applyBorder="1" applyAlignment="1">
      <alignment horizontal="center"/>
    </xf>
    <xf numFmtId="0" fontId="56" fillId="0" borderId="10" xfId="0" applyFont="1" applyBorder="1" applyAlignment="1">
      <alignment horizontal="center" vertical="center" wrapText="1"/>
    </xf>
    <xf numFmtId="0" fontId="62" fillId="33" borderId="10" xfId="0" applyFont="1" applyFill="1" applyBorder="1" applyAlignment="1">
      <alignment horizontal="center" vertical="center"/>
    </xf>
    <xf numFmtId="14" fontId="56" fillId="0" borderId="10" xfId="0" applyNumberFormat="1" applyFont="1" applyBorder="1" applyAlignment="1">
      <alignment horizontal="center" vertical="center" wrapText="1"/>
    </xf>
    <xf numFmtId="0" fontId="57" fillId="34" borderId="17" xfId="0" applyFont="1" applyFill="1" applyBorder="1" applyAlignment="1" applyProtection="1">
      <alignment horizontal="center" vertical="center" wrapText="1"/>
      <protection locked="0"/>
    </xf>
    <xf numFmtId="0" fontId="57" fillId="34" borderId="18" xfId="0" applyFont="1" applyFill="1" applyBorder="1" applyAlignment="1" applyProtection="1">
      <alignment horizontal="center" vertical="center" wrapText="1"/>
      <protection locked="0"/>
    </xf>
    <xf numFmtId="0" fontId="57" fillId="34" borderId="15" xfId="0" applyFont="1" applyFill="1" applyBorder="1" applyAlignment="1" applyProtection="1">
      <alignment horizontal="center" vertical="center" wrapText="1"/>
      <protection locked="0"/>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0</xdr:row>
      <xdr:rowOff>142875</xdr:rowOff>
    </xdr:from>
    <xdr:to>
      <xdr:col>1</xdr:col>
      <xdr:colOff>1323975</xdr:colOff>
      <xdr:row>1</xdr:row>
      <xdr:rowOff>400050</xdr:rowOff>
    </xdr:to>
    <xdr:pic>
      <xdr:nvPicPr>
        <xdr:cNvPr id="1" name="1 Imagen"/>
        <xdr:cNvPicPr preferRelativeResize="1">
          <a:picLocks noChangeAspect="1"/>
        </xdr:cNvPicPr>
      </xdr:nvPicPr>
      <xdr:blipFill>
        <a:blip r:embed="rId1"/>
        <a:stretch>
          <a:fillRect/>
        </a:stretch>
      </xdr:blipFill>
      <xdr:spPr>
        <a:xfrm>
          <a:off x="200025" y="142875"/>
          <a:ext cx="2505075" cy="781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ontratos.gov.co/consultas/detalleProceso.do?numConstancia=17-12-6120282" TargetMode="External" /><Relationship Id="rId2" Type="http://schemas.openxmlformats.org/officeDocument/2006/relationships/hyperlink" Target="https://www.colombiacompra.gov.co/tienda-virtual-del-estado-colombiano/orden-de-compra/13932" TargetMode="External" /><Relationship Id="rId3" Type="http://schemas.openxmlformats.org/officeDocument/2006/relationships/hyperlink" Target="https://www.colombiacompra.gov.co/tienda-virtual-del-estado-colombiano/orden-de-compra/14061" TargetMode="External" /><Relationship Id="rId4" Type="http://schemas.openxmlformats.org/officeDocument/2006/relationships/hyperlink" Target="https://www.colombiacompra.gov.co/tienda-virtual-del-estado-colombiano/orden-de-compra/14170" TargetMode="External" /><Relationship Id="rId5" Type="http://schemas.openxmlformats.org/officeDocument/2006/relationships/hyperlink" Target="https://www.colombiacompra.gov.co/tienda-virtual-del-estado-colombiano/orden-de-compra/14527" TargetMode="External" /><Relationship Id="rId6" Type="http://schemas.openxmlformats.org/officeDocument/2006/relationships/hyperlink" Target="https://www.colombiacompra.gov.co/tienda-virtual-del-estado-colombiano/orden-de-compra/14777" TargetMode="External" /><Relationship Id="rId7" Type="http://schemas.openxmlformats.org/officeDocument/2006/relationships/hyperlink" Target="https://www.colombiacompra.gov.co/tienda-virtual-del-estado-colombiano/orden-de-compra/14790" TargetMode="External" /><Relationship Id="rId8" Type="http://schemas.openxmlformats.org/officeDocument/2006/relationships/hyperlink" Target="https://www.contratos.gov.co/consultas/detalleProceso.do?numConstancia=17-12-6315297" TargetMode="External" /><Relationship Id="rId9" Type="http://schemas.openxmlformats.org/officeDocument/2006/relationships/hyperlink" Target="https://www.contratos.gov.co/consultas/detalleProceso.do?numConstancia=17-12-6440728" TargetMode="External" /><Relationship Id="rId10" Type="http://schemas.openxmlformats.org/officeDocument/2006/relationships/hyperlink" Target="https://www.contratos.gov.co/consultas/detalleProceso.do?numConstancia=17-12-6473985" TargetMode="External" /><Relationship Id="rId11" Type="http://schemas.openxmlformats.org/officeDocument/2006/relationships/hyperlink" Target="https://www.colombiacompra.gov.co/tienda-virtual-del-estado-colombiano/orden-de-compra/16192" TargetMode="External" /><Relationship Id="rId12" Type="http://schemas.openxmlformats.org/officeDocument/2006/relationships/hyperlink" Target="https://www.contratos.gov.co/consultas/detalleProceso.do?numConstancia=17-13-6453065" TargetMode="External" /><Relationship Id="rId13" Type="http://schemas.openxmlformats.org/officeDocument/2006/relationships/hyperlink" Target="https://www.contratos.gov.co/consultas/detalleProceso.do?numConstancia=17-1-168628" TargetMode="External" /><Relationship Id="rId14" Type="http://schemas.openxmlformats.org/officeDocument/2006/relationships/hyperlink" Target="https://www.colombiacompra.gov.co/tienda-virtual-del-estado-colombiano/orden-de-compra/16993" TargetMode="External" /><Relationship Id="rId15" Type="http://schemas.openxmlformats.org/officeDocument/2006/relationships/hyperlink" Target="https://www.contratos.gov.co/consultas/detalleProceso.do?numConstancia=17-12-6579901" TargetMode="External" /><Relationship Id="rId16" Type="http://schemas.openxmlformats.org/officeDocument/2006/relationships/hyperlink" Target="https://www.contratos.gov.co/consultas/detalleProceso.do?numConstancia=17-4-6596116" TargetMode="External" /><Relationship Id="rId17" Type="http://schemas.openxmlformats.org/officeDocument/2006/relationships/hyperlink" Target="https://www.colombiacompra.gov.co/tienda-virtual-del-estado-colombiano/orden-de-compra/17348" TargetMode="External" /><Relationship Id="rId18" Type="http://schemas.openxmlformats.org/officeDocument/2006/relationships/hyperlink" Target="https://www.contratos.gov.co/consultas/detalleProceso.do?numConstancia=17-12-6625984" TargetMode="External" /><Relationship Id="rId19" Type="http://schemas.openxmlformats.org/officeDocument/2006/relationships/hyperlink" Target="https://www.contratos.gov.co/consultas/detalleProceso.do?numConstancia=17-12-6658230" TargetMode="External" /><Relationship Id="rId20" Type="http://schemas.openxmlformats.org/officeDocument/2006/relationships/hyperlink" Target="https://www.contratos.gov.co/consultas/detalleProceso.do?numConstancia=17-12-6679968" TargetMode="External" /><Relationship Id="rId21" Type="http://schemas.openxmlformats.org/officeDocument/2006/relationships/hyperlink" Target="https://www.colombiacompra.gov.co/tienda-virtual-del-estado-colombiano/orden-de-compra/18199" TargetMode="External" /><Relationship Id="rId22" Type="http://schemas.openxmlformats.org/officeDocument/2006/relationships/hyperlink" Target="https://www.contratos.gov.co/consultas/detalleProceso.do?numConstancia=17-11-6610045" TargetMode="External" /><Relationship Id="rId23" Type="http://schemas.openxmlformats.org/officeDocument/2006/relationships/hyperlink" Target="https://www.colombiacompra.gov.co/tienda-virtual-del-estado-colombiano/orden-de-compra/18352" TargetMode="External" /><Relationship Id="rId24" Type="http://schemas.openxmlformats.org/officeDocument/2006/relationships/hyperlink" Target="https://www.contratos.gov.co/consultas/detalleProceso.do?numConstancia=17-13-6739411" TargetMode="External" /><Relationship Id="rId25" Type="http://schemas.openxmlformats.org/officeDocument/2006/relationships/hyperlink" Target="https://www.contratos.gov.co/consultas/detalleProceso.do?numConstancia=17-13-6733747" TargetMode="External" /><Relationship Id="rId26" Type="http://schemas.openxmlformats.org/officeDocument/2006/relationships/hyperlink" Target="https://www.contratos.gov.co/consultas/detalleProceso.do?numConstancia=17-13-6800351" TargetMode="External" /><Relationship Id="rId27" Type="http://schemas.openxmlformats.org/officeDocument/2006/relationships/hyperlink" Target="https://www.contratos.gov.co/consultas/detalleProceso.do?numConstancia=17-13-6862994" TargetMode="External" /><Relationship Id="rId28" Type="http://schemas.openxmlformats.org/officeDocument/2006/relationships/hyperlink" Target="https://www.contratos.gov.co/consultas/detalleProceso.do?numConstancia=17-13-6848821" TargetMode="External" /><Relationship Id="rId29" Type="http://schemas.openxmlformats.org/officeDocument/2006/relationships/hyperlink" Target="https://www.colombiacompra.gov.co/tienda-virtual-del-estado-colombiano/orden-de-compra/19301" TargetMode="External" /><Relationship Id="rId30" Type="http://schemas.openxmlformats.org/officeDocument/2006/relationships/hyperlink" Target="https://www.colombiacompra.gov.co/tienda-virtual-del-estado-colombiano/orden-de-compra/19363" TargetMode="External" /><Relationship Id="rId31" Type="http://schemas.openxmlformats.org/officeDocument/2006/relationships/hyperlink" Target="https://www.colombiacompra.gov.co/tienda-virtual-del-estado-colombiano/orden-de-compra/18964" TargetMode="External" /><Relationship Id="rId32" Type="http://schemas.openxmlformats.org/officeDocument/2006/relationships/hyperlink" Target="https://www.contratos.gov.co/consultas/detalleProceso.do?numConstancia=17-11-6855898" TargetMode="External" /><Relationship Id="rId33" Type="http://schemas.openxmlformats.org/officeDocument/2006/relationships/hyperlink" Target="https://www.contratos.gov.co/consultas/detalleProceso.do?numConstancia=17-12-7035566" TargetMode="External" /><Relationship Id="rId34" Type="http://schemas.openxmlformats.org/officeDocument/2006/relationships/hyperlink" Target="https://www.contratos.gov.co/consultas/detalleProceso.do?numConstancia=17-12-7107609" TargetMode="External" /><Relationship Id="rId35" Type="http://schemas.openxmlformats.org/officeDocument/2006/relationships/hyperlink" Target="https://www.contratos.gov.co/consultas/detalleProceso.do?numConstancia=17-1-175413" TargetMode="External" /><Relationship Id="rId36" Type="http://schemas.openxmlformats.org/officeDocument/2006/relationships/hyperlink" Target="https://www.contratos.gov.co/consultas/detalleProceso.do?numConstancia=17-11-7004156" TargetMode="External" /><Relationship Id="rId37" Type="http://schemas.openxmlformats.org/officeDocument/2006/relationships/hyperlink" Target="https://www.contratos.gov.co/consultas/detalleProceso.do?numConstancia=17-11-7080940" TargetMode="External" /><Relationship Id="rId38" Type="http://schemas.openxmlformats.org/officeDocument/2006/relationships/hyperlink" Target="https://www.contratos.gov.co/consultas/detalleProceso.do?numConstancia=17-12-7277506" TargetMode="External" /><Relationship Id="rId39" Type="http://schemas.openxmlformats.org/officeDocument/2006/relationships/hyperlink" Target="https://www.contratos.gov.co/consultas/detalleProceso.do?numConstancia=17-12-7294710" TargetMode="External" /><Relationship Id="rId40" Type="http://schemas.openxmlformats.org/officeDocument/2006/relationships/hyperlink" Target="https://www.contratos.gov.co/consultas/detalleProceso.do?numConstancia=17-9-434766" TargetMode="External" /><Relationship Id="rId41" Type="http://schemas.openxmlformats.org/officeDocument/2006/relationships/hyperlink" Target="https://www.contratos.gov.co/consultas/detalleProceso.do?numConstancia=17-12-7333557" TargetMode="External" /><Relationship Id="rId42" Type="http://schemas.openxmlformats.org/officeDocument/2006/relationships/hyperlink" Target="https://www.contratos.gov.co/consultas/detalleProceso.do?numConstancia=17-13-7277630" TargetMode="External" /><Relationship Id="rId43" Type="http://schemas.openxmlformats.org/officeDocument/2006/relationships/hyperlink" Target="https://www.contratos.gov.co/consultas/detalleProceso.do?numConstancia=17-13-7378443" TargetMode="External" /><Relationship Id="rId44" Type="http://schemas.openxmlformats.org/officeDocument/2006/relationships/hyperlink" Target="https://www.contratos.gov.co/consultas/detalleProceso.do?numConstancia=17-13-7392910" TargetMode="External" /><Relationship Id="rId45" Type="http://schemas.openxmlformats.org/officeDocument/2006/relationships/hyperlink" Target="https://www.contratos.gov.co/consultas/detalleProceso.do?numConstancia=17-13-7420003" TargetMode="External" /><Relationship Id="rId46" Type="http://schemas.openxmlformats.org/officeDocument/2006/relationships/hyperlink" Target="https://www.contratos.gov.co/consultas/detalleProceso.do?numConstancia=17-9-439139" TargetMode="External" /><Relationship Id="rId47" Type="http://schemas.openxmlformats.org/officeDocument/2006/relationships/hyperlink" Target="https://www.contratos.gov.co/consultas/detalleProceso.do?numConstancia=17-11-7349651" TargetMode="External" /><Relationship Id="rId48" Type="http://schemas.openxmlformats.org/officeDocument/2006/relationships/hyperlink" Target="https://www.colombiacompra.gov.co/tienda-virtual-del-estado-colombiano/ordenes-compra/24017" TargetMode="External" /><Relationship Id="rId49" Type="http://schemas.openxmlformats.org/officeDocument/2006/relationships/hyperlink" Target="https://www.colombiacompra.gov.co/tienda-virtual-del-estado-colombiano/ordenes-compra/23667" TargetMode="External" /><Relationship Id="rId50" Type="http://schemas.openxmlformats.org/officeDocument/2006/relationships/comments" Target="../comments1.xml" /><Relationship Id="rId51" Type="http://schemas.openxmlformats.org/officeDocument/2006/relationships/vmlDrawing" Target="../drawings/vmlDrawing1.vml" /><Relationship Id="rId52" Type="http://schemas.openxmlformats.org/officeDocument/2006/relationships/drawing" Target="../drawings/drawing1.xml" /><Relationship Id="rId5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9"/>
  <sheetViews>
    <sheetView tabSelected="1" view="pageBreakPreview" zoomScaleSheetLayoutView="100" zoomScalePageLayoutView="0" workbookViewId="0" topLeftCell="A1">
      <selection activeCell="E7" sqref="E7"/>
    </sheetView>
  </sheetViews>
  <sheetFormatPr defaultColWidth="11.421875" defaultRowHeight="15"/>
  <cols>
    <col min="1" max="1" width="20.7109375" style="1" customWidth="1"/>
    <col min="2" max="2" width="20.421875" style="1" customWidth="1"/>
    <col min="3" max="3" width="16.140625" style="1" customWidth="1"/>
    <col min="4" max="4" width="35.57421875" style="1" customWidth="1"/>
    <col min="5" max="5" width="54.7109375" style="1" customWidth="1"/>
    <col min="6" max="6" width="21.7109375" style="1" bestFit="1" customWidth="1"/>
    <col min="7" max="7" width="13.7109375" style="1" customWidth="1"/>
    <col min="8" max="8" width="17.140625" style="1" customWidth="1"/>
    <col min="9" max="9" width="14.421875" style="1" customWidth="1"/>
    <col min="10" max="10" width="36.57421875" style="1" customWidth="1"/>
    <col min="11" max="16384" width="11.421875" style="1" customWidth="1"/>
  </cols>
  <sheetData>
    <row r="1" spans="1:11" ht="41.25" customHeight="1">
      <c r="A1" s="48"/>
      <c r="B1" s="48"/>
      <c r="C1" s="48"/>
      <c r="D1" s="49" t="s">
        <v>39</v>
      </c>
      <c r="E1" s="49"/>
      <c r="F1" s="49"/>
      <c r="G1" s="49"/>
      <c r="H1" s="49"/>
      <c r="I1" s="49"/>
      <c r="J1" s="49"/>
      <c r="K1" s="3"/>
    </row>
    <row r="2" spans="1:11" ht="41.25" customHeight="1">
      <c r="A2" s="48"/>
      <c r="B2" s="48"/>
      <c r="C2" s="48"/>
      <c r="D2" s="49"/>
      <c r="E2" s="49"/>
      <c r="F2" s="49"/>
      <c r="G2" s="49"/>
      <c r="H2" s="49"/>
      <c r="I2" s="49"/>
      <c r="J2" s="49"/>
      <c r="K2" s="3"/>
    </row>
    <row r="3" spans="1:11" ht="41.25" customHeight="1">
      <c r="A3" s="50" t="s">
        <v>10</v>
      </c>
      <c r="B3" s="50"/>
      <c r="C3" s="50"/>
      <c r="D3" s="51">
        <v>43100</v>
      </c>
      <c r="E3" s="49"/>
      <c r="F3" s="50" t="s">
        <v>11</v>
      </c>
      <c r="G3" s="50"/>
      <c r="H3" s="50"/>
      <c r="I3" s="49" t="s">
        <v>12</v>
      </c>
      <c r="J3" s="49"/>
      <c r="K3" s="3"/>
    </row>
    <row r="4" spans="1:11" ht="56.25" customHeight="1">
      <c r="A4" s="2" t="s">
        <v>6</v>
      </c>
      <c r="B4" s="2" t="s">
        <v>5</v>
      </c>
      <c r="C4" s="2" t="s">
        <v>7</v>
      </c>
      <c r="D4" s="2" t="s">
        <v>0</v>
      </c>
      <c r="E4" s="2" t="s">
        <v>1</v>
      </c>
      <c r="F4" s="2" t="s">
        <v>2</v>
      </c>
      <c r="G4" s="2" t="s">
        <v>3</v>
      </c>
      <c r="H4" s="2" t="s">
        <v>4</v>
      </c>
      <c r="I4" s="2" t="s">
        <v>8</v>
      </c>
      <c r="J4" s="2" t="s">
        <v>9</v>
      </c>
      <c r="K4" s="3"/>
    </row>
    <row r="5" spans="1:10" ht="67.5">
      <c r="A5" s="14" t="s">
        <v>175</v>
      </c>
      <c r="B5" s="14" t="s">
        <v>177</v>
      </c>
      <c r="C5" s="7" t="s">
        <v>13</v>
      </c>
      <c r="D5" s="5" t="s">
        <v>33</v>
      </c>
      <c r="E5" s="8" t="s">
        <v>16</v>
      </c>
      <c r="F5" s="9">
        <v>12753922.58</v>
      </c>
      <c r="G5" s="10">
        <v>42767</v>
      </c>
      <c r="H5" s="10" t="s">
        <v>18</v>
      </c>
      <c r="I5" s="6" t="s">
        <v>21</v>
      </c>
      <c r="J5" s="12" t="s">
        <v>19</v>
      </c>
    </row>
    <row r="6" spans="1:10" ht="49.5" customHeight="1">
      <c r="A6" s="14" t="s">
        <v>38</v>
      </c>
      <c r="B6" s="14" t="s">
        <v>14</v>
      </c>
      <c r="C6" s="7" t="s">
        <v>15</v>
      </c>
      <c r="D6" s="5" t="s">
        <v>34</v>
      </c>
      <c r="E6" s="8" t="s">
        <v>17</v>
      </c>
      <c r="F6" s="11">
        <v>13617609</v>
      </c>
      <c r="G6" s="10">
        <v>42766</v>
      </c>
      <c r="H6" s="10">
        <v>42773</v>
      </c>
      <c r="I6" s="6" t="s">
        <v>75</v>
      </c>
      <c r="J6" s="12" t="s">
        <v>20</v>
      </c>
    </row>
    <row r="7" spans="1:10" ht="42.75" customHeight="1">
      <c r="A7" s="14" t="s">
        <v>38</v>
      </c>
      <c r="B7" s="14" t="s">
        <v>14</v>
      </c>
      <c r="C7" s="7" t="s">
        <v>22</v>
      </c>
      <c r="D7" s="5" t="s">
        <v>35</v>
      </c>
      <c r="E7" s="15" t="s">
        <v>24</v>
      </c>
      <c r="F7" s="13">
        <v>597048</v>
      </c>
      <c r="G7" s="10">
        <v>42772</v>
      </c>
      <c r="H7" s="10">
        <v>42779</v>
      </c>
      <c r="I7" s="6" t="s">
        <v>76</v>
      </c>
      <c r="J7" s="12" t="s">
        <v>25</v>
      </c>
    </row>
    <row r="8" spans="1:10" ht="43.5" customHeight="1">
      <c r="A8" s="14" t="s">
        <v>38</v>
      </c>
      <c r="B8" s="14" t="s">
        <v>14</v>
      </c>
      <c r="C8" s="7" t="s">
        <v>23</v>
      </c>
      <c r="D8" s="5" t="s">
        <v>36</v>
      </c>
      <c r="E8" s="16" t="s">
        <v>26</v>
      </c>
      <c r="F8" s="11">
        <v>50000000</v>
      </c>
      <c r="G8" s="10">
        <v>42775</v>
      </c>
      <c r="H8" s="10" t="s">
        <v>27</v>
      </c>
      <c r="I8" s="6" t="s">
        <v>77</v>
      </c>
      <c r="J8" s="12" t="s">
        <v>28</v>
      </c>
    </row>
    <row r="9" spans="1:10" ht="43.5" customHeight="1">
      <c r="A9" s="14" t="s">
        <v>38</v>
      </c>
      <c r="B9" s="14" t="s">
        <v>14</v>
      </c>
      <c r="C9" s="7" t="s">
        <v>29</v>
      </c>
      <c r="D9" s="5" t="s">
        <v>37</v>
      </c>
      <c r="E9" s="16" t="s">
        <v>30</v>
      </c>
      <c r="F9" s="11">
        <v>20945653.93</v>
      </c>
      <c r="G9" s="10">
        <v>42788</v>
      </c>
      <c r="H9" s="10" t="s">
        <v>31</v>
      </c>
      <c r="I9" s="6" t="s">
        <v>78</v>
      </c>
      <c r="J9" s="12" t="s">
        <v>32</v>
      </c>
    </row>
    <row r="10" spans="1:10" ht="43.5" customHeight="1">
      <c r="A10" s="21" t="s">
        <v>38</v>
      </c>
      <c r="B10" s="21" t="s">
        <v>14</v>
      </c>
      <c r="C10" s="7" t="s">
        <v>40</v>
      </c>
      <c r="D10" s="22" t="s">
        <v>42</v>
      </c>
      <c r="E10" s="16" t="s">
        <v>43</v>
      </c>
      <c r="F10" s="11">
        <v>148000000</v>
      </c>
      <c r="G10" s="19">
        <v>42797</v>
      </c>
      <c r="H10" s="23" t="s">
        <v>31</v>
      </c>
      <c r="I10" s="24" t="s">
        <v>79</v>
      </c>
      <c r="J10" s="25" t="s">
        <v>45</v>
      </c>
    </row>
    <row r="11" spans="1:10" ht="43.5" customHeight="1">
      <c r="A11" s="14" t="s">
        <v>38</v>
      </c>
      <c r="B11" s="14" t="s">
        <v>14</v>
      </c>
      <c r="C11" s="7" t="s">
        <v>41</v>
      </c>
      <c r="D11" s="17" t="s">
        <v>47</v>
      </c>
      <c r="E11" s="16" t="s">
        <v>46</v>
      </c>
      <c r="F11" s="11">
        <v>132000000</v>
      </c>
      <c r="G11" s="10">
        <v>42800</v>
      </c>
      <c r="H11" s="10">
        <v>43222</v>
      </c>
      <c r="I11" s="6" t="s">
        <v>80</v>
      </c>
      <c r="J11" s="20" t="s">
        <v>44</v>
      </c>
    </row>
    <row r="12" spans="1:10" ht="43.5" customHeight="1">
      <c r="A12" s="14" t="s">
        <v>175</v>
      </c>
      <c r="B12" s="14" t="s">
        <v>180</v>
      </c>
      <c r="C12" s="7" t="s">
        <v>48</v>
      </c>
      <c r="D12" s="18" t="s">
        <v>51</v>
      </c>
      <c r="E12" s="16" t="s">
        <v>54</v>
      </c>
      <c r="F12" s="11">
        <v>28121169</v>
      </c>
      <c r="G12" s="10">
        <v>42800</v>
      </c>
      <c r="H12" s="10" t="s">
        <v>55</v>
      </c>
      <c r="I12" s="6" t="s">
        <v>21</v>
      </c>
      <c r="J12" s="26" t="s">
        <v>56</v>
      </c>
    </row>
    <row r="13" spans="1:10" ht="56.25">
      <c r="A13" s="14" t="s">
        <v>181</v>
      </c>
      <c r="B13" s="14" t="s">
        <v>177</v>
      </c>
      <c r="C13" s="7" t="s">
        <v>49</v>
      </c>
      <c r="D13" s="27" t="s">
        <v>52</v>
      </c>
      <c r="E13" s="16" t="s">
        <v>58</v>
      </c>
      <c r="F13" s="11">
        <v>12595000</v>
      </c>
      <c r="G13" s="10">
        <v>42818</v>
      </c>
      <c r="H13" s="10" t="s">
        <v>31</v>
      </c>
      <c r="I13" s="6" t="s">
        <v>21</v>
      </c>
      <c r="J13" s="26" t="s">
        <v>57</v>
      </c>
    </row>
    <row r="14" spans="1:10" ht="56.25">
      <c r="A14" s="14" t="s">
        <v>175</v>
      </c>
      <c r="B14" s="14" t="s">
        <v>177</v>
      </c>
      <c r="C14" s="7" t="s">
        <v>50</v>
      </c>
      <c r="D14" s="27" t="s">
        <v>53</v>
      </c>
      <c r="E14" s="30" t="s">
        <v>59</v>
      </c>
      <c r="F14" s="31">
        <v>24600000</v>
      </c>
      <c r="G14" s="10">
        <v>42823</v>
      </c>
      <c r="H14" s="10" t="s">
        <v>31</v>
      </c>
      <c r="I14" s="6" t="s">
        <v>21</v>
      </c>
      <c r="J14" s="20" t="s">
        <v>60</v>
      </c>
    </row>
    <row r="15" spans="1:10" ht="72">
      <c r="A15" s="14" t="s">
        <v>175</v>
      </c>
      <c r="B15" s="14" t="s">
        <v>177</v>
      </c>
      <c r="C15" s="7" t="s">
        <v>63</v>
      </c>
      <c r="D15" s="27" t="s">
        <v>61</v>
      </c>
      <c r="E15" s="16" t="s">
        <v>167</v>
      </c>
      <c r="F15" s="31">
        <v>22059030</v>
      </c>
      <c r="G15" s="10">
        <v>42832</v>
      </c>
      <c r="H15" s="10" t="s">
        <v>62</v>
      </c>
      <c r="I15" s="6" t="s">
        <v>21</v>
      </c>
      <c r="J15" s="29" t="s">
        <v>64</v>
      </c>
    </row>
    <row r="16" spans="1:10" ht="60">
      <c r="A16" s="14" t="s">
        <v>38</v>
      </c>
      <c r="B16" s="14" t="s">
        <v>14</v>
      </c>
      <c r="C16" s="7" t="s">
        <v>67</v>
      </c>
      <c r="D16" s="27" t="s">
        <v>65</v>
      </c>
      <c r="E16" s="30" t="s">
        <v>69</v>
      </c>
      <c r="F16" s="31">
        <v>14920214</v>
      </c>
      <c r="G16" s="10">
        <v>42837</v>
      </c>
      <c r="H16" s="10" t="s">
        <v>71</v>
      </c>
      <c r="I16" s="6" t="s">
        <v>74</v>
      </c>
      <c r="J16" s="28" t="s">
        <v>72</v>
      </c>
    </row>
    <row r="17" spans="1:10" ht="45">
      <c r="A17" s="14" t="s">
        <v>181</v>
      </c>
      <c r="B17" s="14" t="s">
        <v>177</v>
      </c>
      <c r="C17" s="7" t="s">
        <v>68</v>
      </c>
      <c r="D17" s="27" t="s">
        <v>66</v>
      </c>
      <c r="E17" s="30" t="s">
        <v>70</v>
      </c>
      <c r="F17" s="31">
        <v>16660000</v>
      </c>
      <c r="G17" s="10">
        <v>42845</v>
      </c>
      <c r="H17" s="10" t="s">
        <v>31</v>
      </c>
      <c r="I17" s="6" t="s">
        <v>21</v>
      </c>
      <c r="J17" s="20" t="s">
        <v>73</v>
      </c>
    </row>
    <row r="18" spans="1:10" ht="67.5" customHeight="1">
      <c r="A18" s="14" t="s">
        <v>182</v>
      </c>
      <c r="B18" s="14" t="s">
        <v>177</v>
      </c>
      <c r="C18" s="7" t="s">
        <v>81</v>
      </c>
      <c r="D18" s="32" t="s">
        <v>82</v>
      </c>
      <c r="E18" s="30" t="s">
        <v>83</v>
      </c>
      <c r="F18" s="31">
        <v>1090000000</v>
      </c>
      <c r="G18" s="10">
        <v>42835</v>
      </c>
      <c r="H18" s="10">
        <v>43228</v>
      </c>
      <c r="I18" s="6" t="s">
        <v>21</v>
      </c>
      <c r="J18" s="20" t="s">
        <v>84</v>
      </c>
    </row>
    <row r="19" spans="1:10" ht="67.5" customHeight="1">
      <c r="A19" s="14" t="s">
        <v>38</v>
      </c>
      <c r="B19" s="14" t="s">
        <v>14</v>
      </c>
      <c r="C19" s="7" t="s">
        <v>85</v>
      </c>
      <c r="D19" s="33" t="s">
        <v>65</v>
      </c>
      <c r="E19" s="30" t="s">
        <v>86</v>
      </c>
      <c r="F19" s="31">
        <v>684536</v>
      </c>
      <c r="G19" s="10">
        <v>42863</v>
      </c>
      <c r="H19" s="10">
        <v>42862</v>
      </c>
      <c r="I19" s="6" t="s">
        <v>87</v>
      </c>
      <c r="J19" s="34" t="s">
        <v>88</v>
      </c>
    </row>
    <row r="20" spans="1:10" ht="67.5" customHeight="1">
      <c r="A20" s="14" t="s">
        <v>175</v>
      </c>
      <c r="B20" s="14" t="s">
        <v>144</v>
      </c>
      <c r="C20" s="7" t="s">
        <v>89</v>
      </c>
      <c r="D20" s="33" t="s">
        <v>90</v>
      </c>
      <c r="E20" s="30" t="s">
        <v>168</v>
      </c>
      <c r="F20" s="31">
        <v>0</v>
      </c>
      <c r="G20" s="10">
        <v>42863</v>
      </c>
      <c r="H20" s="10">
        <v>43046</v>
      </c>
      <c r="I20" s="24" t="s">
        <v>21</v>
      </c>
      <c r="J20" s="34" t="s">
        <v>91</v>
      </c>
    </row>
    <row r="21" spans="1:10" s="35" customFormat="1" ht="67.5" customHeight="1">
      <c r="A21" s="14" t="s">
        <v>94</v>
      </c>
      <c r="B21" s="14" t="s">
        <v>177</v>
      </c>
      <c r="C21" s="7" t="s">
        <v>92</v>
      </c>
      <c r="D21" s="33" t="s">
        <v>93</v>
      </c>
      <c r="E21" s="30" t="s">
        <v>95</v>
      </c>
      <c r="F21" s="31">
        <v>913886250</v>
      </c>
      <c r="G21" s="10">
        <v>42871</v>
      </c>
      <c r="H21" s="10">
        <v>43327</v>
      </c>
      <c r="I21" s="24" t="s">
        <v>21</v>
      </c>
      <c r="J21" s="20" t="s">
        <v>96</v>
      </c>
    </row>
    <row r="22" spans="1:10" s="35" customFormat="1" ht="67.5" customHeight="1">
      <c r="A22" s="14" t="s">
        <v>38</v>
      </c>
      <c r="B22" s="14" t="s">
        <v>14</v>
      </c>
      <c r="C22" s="7" t="s">
        <v>97</v>
      </c>
      <c r="D22" s="33" t="s">
        <v>65</v>
      </c>
      <c r="E22" s="30" t="s">
        <v>98</v>
      </c>
      <c r="F22" s="31">
        <v>1378428</v>
      </c>
      <c r="G22" s="10">
        <v>42873</v>
      </c>
      <c r="H22" s="10">
        <v>43245</v>
      </c>
      <c r="I22" s="6" t="s">
        <v>99</v>
      </c>
      <c r="J22" s="20" t="s">
        <v>100</v>
      </c>
    </row>
    <row r="23" spans="1:10" s="35" customFormat="1" ht="92.25" customHeight="1">
      <c r="A23" s="43" t="s">
        <v>175</v>
      </c>
      <c r="B23" s="14" t="s">
        <v>177</v>
      </c>
      <c r="C23" s="7" t="s">
        <v>101</v>
      </c>
      <c r="D23" s="33" t="s">
        <v>103</v>
      </c>
      <c r="E23" s="30" t="s">
        <v>102</v>
      </c>
      <c r="F23" s="31">
        <v>147880089</v>
      </c>
      <c r="G23" s="10">
        <v>42874</v>
      </c>
      <c r="H23" s="10">
        <v>43238</v>
      </c>
      <c r="I23" s="24" t="s">
        <v>21</v>
      </c>
      <c r="J23" s="20" t="s">
        <v>104</v>
      </c>
    </row>
    <row r="24" spans="1:10" s="35" customFormat="1" ht="67.5" customHeight="1">
      <c r="A24" s="42" t="s">
        <v>175</v>
      </c>
      <c r="B24" s="14" t="s">
        <v>144</v>
      </c>
      <c r="C24" s="7" t="s">
        <v>105</v>
      </c>
      <c r="D24" s="33" t="s">
        <v>106</v>
      </c>
      <c r="E24" s="30" t="s">
        <v>107</v>
      </c>
      <c r="F24" s="31">
        <v>425000</v>
      </c>
      <c r="G24" s="10">
        <v>42886</v>
      </c>
      <c r="H24" s="10">
        <v>42898</v>
      </c>
      <c r="I24" s="24" t="s">
        <v>21</v>
      </c>
      <c r="J24" s="20" t="s">
        <v>108</v>
      </c>
    </row>
    <row r="25" spans="1:10" s="35" customFormat="1" ht="67.5" customHeight="1">
      <c r="A25" s="21" t="s">
        <v>179</v>
      </c>
      <c r="B25" s="14" t="s">
        <v>178</v>
      </c>
      <c r="C25" s="7" t="s">
        <v>109</v>
      </c>
      <c r="D25" s="33" t="s">
        <v>110</v>
      </c>
      <c r="E25" s="30" t="s">
        <v>111</v>
      </c>
      <c r="F25" s="31">
        <v>9545820</v>
      </c>
      <c r="G25" s="10">
        <v>42887</v>
      </c>
      <c r="H25" s="10">
        <v>42893</v>
      </c>
      <c r="I25" s="6" t="s">
        <v>21</v>
      </c>
      <c r="J25" s="20" t="s">
        <v>112</v>
      </c>
    </row>
    <row r="26" spans="1:10" s="36" customFormat="1" ht="67.5" customHeight="1">
      <c r="A26" s="14" t="s">
        <v>174</v>
      </c>
      <c r="B26" s="14" t="s">
        <v>177</v>
      </c>
      <c r="C26" s="7" t="s">
        <v>113</v>
      </c>
      <c r="D26" s="33" t="s">
        <v>114</v>
      </c>
      <c r="E26" s="30" t="s">
        <v>169</v>
      </c>
      <c r="F26" s="31">
        <v>81250000</v>
      </c>
      <c r="G26" s="10">
        <v>42892</v>
      </c>
      <c r="H26" s="10">
        <v>43100</v>
      </c>
      <c r="I26" s="6" t="s">
        <v>21</v>
      </c>
      <c r="J26" s="20" t="s">
        <v>115</v>
      </c>
    </row>
    <row r="27" spans="1:10" s="36" customFormat="1" ht="67.5" customHeight="1">
      <c r="A27" s="14" t="s">
        <v>175</v>
      </c>
      <c r="B27" s="14" t="s">
        <v>177</v>
      </c>
      <c r="C27" s="7" t="s">
        <v>116</v>
      </c>
      <c r="D27" s="33" t="s">
        <v>117</v>
      </c>
      <c r="E27" s="30" t="s">
        <v>118</v>
      </c>
      <c r="F27" s="31">
        <v>1030540</v>
      </c>
      <c r="G27" s="10">
        <v>42894</v>
      </c>
      <c r="H27" s="10">
        <v>42906</v>
      </c>
      <c r="I27" s="6" t="s">
        <v>21</v>
      </c>
      <c r="J27" s="20" t="s">
        <v>119</v>
      </c>
    </row>
    <row r="28" spans="1:10" s="36" customFormat="1" ht="67.5" customHeight="1">
      <c r="A28" s="14" t="s">
        <v>38</v>
      </c>
      <c r="B28" s="14" t="s">
        <v>14</v>
      </c>
      <c r="C28" s="7" t="s">
        <v>120</v>
      </c>
      <c r="D28" s="33" t="s">
        <v>122</v>
      </c>
      <c r="E28" s="30" t="s">
        <v>121</v>
      </c>
      <c r="F28" s="31">
        <v>37626352.06</v>
      </c>
      <c r="G28" s="10">
        <v>42907</v>
      </c>
      <c r="H28" s="10">
        <v>42962</v>
      </c>
      <c r="I28" s="6" t="s">
        <v>123</v>
      </c>
      <c r="J28" s="20" t="s">
        <v>124</v>
      </c>
    </row>
    <row r="29" spans="1:10" s="36" customFormat="1" ht="67.5" customHeight="1">
      <c r="A29" s="14" t="s">
        <v>174</v>
      </c>
      <c r="B29" s="14" t="s">
        <v>176</v>
      </c>
      <c r="C29" s="7" t="s">
        <v>125</v>
      </c>
      <c r="D29" s="33" t="s">
        <v>126</v>
      </c>
      <c r="E29" s="30" t="s">
        <v>170</v>
      </c>
      <c r="F29" s="31">
        <v>168823571.94</v>
      </c>
      <c r="G29" s="10">
        <v>42909</v>
      </c>
      <c r="H29" s="10">
        <v>43100</v>
      </c>
      <c r="I29" s="6" t="s">
        <v>21</v>
      </c>
      <c r="J29" s="20" t="s">
        <v>127</v>
      </c>
    </row>
    <row r="30" spans="1:10" s="36" customFormat="1" ht="67.5" customHeight="1">
      <c r="A30" s="14" t="s">
        <v>38</v>
      </c>
      <c r="B30" s="14" t="s">
        <v>14</v>
      </c>
      <c r="C30" s="7" t="s">
        <v>128</v>
      </c>
      <c r="D30" s="33" t="s">
        <v>129</v>
      </c>
      <c r="E30" s="30" t="s">
        <v>130</v>
      </c>
      <c r="F30" s="31">
        <v>0</v>
      </c>
      <c r="G30" s="10">
        <v>42913</v>
      </c>
      <c r="H30" s="10">
        <v>42916</v>
      </c>
      <c r="I30" s="6" t="s">
        <v>132</v>
      </c>
      <c r="J30" s="20" t="s">
        <v>131</v>
      </c>
    </row>
    <row r="31" spans="1:10" s="36" customFormat="1" ht="67.5" customHeight="1">
      <c r="A31" s="14" t="s">
        <v>133</v>
      </c>
      <c r="B31" s="14" t="s">
        <v>141</v>
      </c>
      <c r="C31" s="7" t="s">
        <v>134</v>
      </c>
      <c r="D31" s="37" t="s">
        <v>135</v>
      </c>
      <c r="E31" s="30" t="s">
        <v>171</v>
      </c>
      <c r="F31" s="31">
        <v>1832600</v>
      </c>
      <c r="G31" s="10">
        <v>42922</v>
      </c>
      <c r="H31" s="10">
        <v>43308</v>
      </c>
      <c r="I31" s="6" t="s">
        <v>21</v>
      </c>
      <c r="J31" s="20" t="s">
        <v>136</v>
      </c>
    </row>
    <row r="32" spans="1:10" s="36" customFormat="1" ht="67.5" customHeight="1">
      <c r="A32" s="14" t="s">
        <v>133</v>
      </c>
      <c r="B32" s="14" t="s">
        <v>141</v>
      </c>
      <c r="C32" s="7" t="s">
        <v>139</v>
      </c>
      <c r="D32" s="40" t="s">
        <v>137</v>
      </c>
      <c r="E32" s="39" t="s">
        <v>138</v>
      </c>
      <c r="F32" s="31">
        <v>3237930</v>
      </c>
      <c r="G32" s="10">
        <v>42923</v>
      </c>
      <c r="H32" s="10">
        <v>42965</v>
      </c>
      <c r="I32" s="6" t="s">
        <v>21</v>
      </c>
      <c r="J32" s="20" t="s">
        <v>140</v>
      </c>
    </row>
    <row r="33" spans="1:10" s="36" customFormat="1" ht="67.5" customHeight="1">
      <c r="A33" s="14" t="s">
        <v>133</v>
      </c>
      <c r="B33" s="38" t="s">
        <v>144</v>
      </c>
      <c r="C33" s="7" t="s">
        <v>143</v>
      </c>
      <c r="D33" s="40" t="s">
        <v>142</v>
      </c>
      <c r="E33" s="39" t="s">
        <v>145</v>
      </c>
      <c r="F33" s="31">
        <v>7385700</v>
      </c>
      <c r="G33" s="10">
        <v>42937</v>
      </c>
      <c r="H33" s="41">
        <v>43100</v>
      </c>
      <c r="I33" s="6" t="s">
        <v>21</v>
      </c>
      <c r="J33" s="20" t="s">
        <v>146</v>
      </c>
    </row>
    <row r="34" spans="1:10" s="36" customFormat="1" ht="67.5" customHeight="1">
      <c r="A34" s="14" t="s">
        <v>133</v>
      </c>
      <c r="B34" s="14" t="s">
        <v>177</v>
      </c>
      <c r="C34" s="7" t="s">
        <v>148</v>
      </c>
      <c r="D34" s="40" t="s">
        <v>147</v>
      </c>
      <c r="E34" s="39" t="s">
        <v>172</v>
      </c>
      <c r="F34" s="31">
        <v>5021000</v>
      </c>
      <c r="G34" s="10">
        <v>42949</v>
      </c>
      <c r="H34" s="41">
        <v>42956</v>
      </c>
      <c r="I34" s="6" t="s">
        <v>21</v>
      </c>
      <c r="J34" s="20" t="s">
        <v>149</v>
      </c>
    </row>
    <row r="35" spans="1:10" s="36" customFormat="1" ht="67.5" customHeight="1">
      <c r="A35" s="14" t="s">
        <v>133</v>
      </c>
      <c r="B35" s="14" t="s">
        <v>141</v>
      </c>
      <c r="C35" s="7" t="s">
        <v>151</v>
      </c>
      <c r="D35" s="40" t="s">
        <v>150</v>
      </c>
      <c r="E35" s="39" t="s">
        <v>152</v>
      </c>
      <c r="F35" s="31">
        <v>1104400</v>
      </c>
      <c r="G35" s="10">
        <v>42950</v>
      </c>
      <c r="H35" s="10">
        <v>42986</v>
      </c>
      <c r="I35" s="6" t="s">
        <v>21</v>
      </c>
      <c r="J35" s="20" t="s">
        <v>153</v>
      </c>
    </row>
    <row r="36" spans="1:10" s="36" customFormat="1" ht="60">
      <c r="A36" s="14" t="s">
        <v>38</v>
      </c>
      <c r="B36" s="14" t="s">
        <v>14</v>
      </c>
      <c r="C36" s="7" t="s">
        <v>157</v>
      </c>
      <c r="D36" s="40" t="s">
        <v>154</v>
      </c>
      <c r="E36" s="39" t="s">
        <v>166</v>
      </c>
      <c r="F36" s="31">
        <v>98000000</v>
      </c>
      <c r="G36" s="10">
        <v>42955</v>
      </c>
      <c r="H36" s="10">
        <v>43312</v>
      </c>
      <c r="I36" s="6" t="s">
        <v>160</v>
      </c>
      <c r="J36" s="20" t="s">
        <v>163</v>
      </c>
    </row>
    <row r="37" spans="1:10" s="36" customFormat="1" ht="60">
      <c r="A37" s="14" t="s">
        <v>38</v>
      </c>
      <c r="B37" s="14" t="s">
        <v>14</v>
      </c>
      <c r="C37" s="7" t="s">
        <v>158</v>
      </c>
      <c r="D37" s="40" t="s">
        <v>155</v>
      </c>
      <c r="E37" s="39" t="s">
        <v>166</v>
      </c>
      <c r="F37" s="31">
        <v>84251286</v>
      </c>
      <c r="G37" s="10">
        <v>42958</v>
      </c>
      <c r="H37" s="10">
        <v>43322</v>
      </c>
      <c r="I37" s="6" t="s">
        <v>161</v>
      </c>
      <c r="J37" s="20" t="s">
        <v>164</v>
      </c>
    </row>
    <row r="38" spans="1:10" s="36" customFormat="1" ht="60">
      <c r="A38" s="14" t="s">
        <v>38</v>
      </c>
      <c r="B38" s="14" t="s">
        <v>14</v>
      </c>
      <c r="C38" s="7" t="s">
        <v>159</v>
      </c>
      <c r="D38" s="40" t="s">
        <v>156</v>
      </c>
      <c r="E38" s="39" t="s">
        <v>173</v>
      </c>
      <c r="F38" s="31">
        <v>22117184</v>
      </c>
      <c r="G38" s="10">
        <v>42941</v>
      </c>
      <c r="H38" s="10">
        <v>43300</v>
      </c>
      <c r="I38" s="6" t="s">
        <v>162</v>
      </c>
      <c r="J38" s="20" t="s">
        <v>165</v>
      </c>
    </row>
    <row r="39" spans="1:10" s="36" customFormat="1" ht="90">
      <c r="A39" s="14" t="s">
        <v>174</v>
      </c>
      <c r="B39" s="14" t="s">
        <v>186</v>
      </c>
      <c r="C39" s="7" t="s">
        <v>185</v>
      </c>
      <c r="D39" s="40" t="s">
        <v>183</v>
      </c>
      <c r="E39" s="30" t="s">
        <v>184</v>
      </c>
      <c r="F39" s="31">
        <v>77043479</v>
      </c>
      <c r="G39" s="10">
        <v>42979</v>
      </c>
      <c r="H39" s="10" t="s">
        <v>187</v>
      </c>
      <c r="I39" s="6" t="s">
        <v>21</v>
      </c>
      <c r="J39" s="20" t="s">
        <v>188</v>
      </c>
    </row>
    <row r="40" spans="1:10" s="36" customFormat="1" ht="45">
      <c r="A40" s="14" t="s">
        <v>200</v>
      </c>
      <c r="B40" s="14" t="s">
        <v>180</v>
      </c>
      <c r="C40" s="7" t="s">
        <v>189</v>
      </c>
      <c r="D40" s="40" t="s">
        <v>199</v>
      </c>
      <c r="E40" s="30" t="s">
        <v>54</v>
      </c>
      <c r="F40" s="31">
        <v>18055068.43</v>
      </c>
      <c r="G40" s="10">
        <v>42986</v>
      </c>
      <c r="H40" s="10" t="s">
        <v>31</v>
      </c>
      <c r="I40" s="6" t="s">
        <v>21</v>
      </c>
      <c r="J40" s="20" t="s">
        <v>201</v>
      </c>
    </row>
    <row r="41" spans="1:10" s="36" customFormat="1" ht="45">
      <c r="A41" s="14" t="s">
        <v>200</v>
      </c>
      <c r="B41" s="14" t="s">
        <v>177</v>
      </c>
      <c r="C41" s="7" t="s">
        <v>190</v>
      </c>
      <c r="D41" s="40" t="s">
        <v>202</v>
      </c>
      <c r="E41" s="30" t="s">
        <v>203</v>
      </c>
      <c r="F41" s="31">
        <v>10403000</v>
      </c>
      <c r="G41" s="10">
        <v>43000</v>
      </c>
      <c r="H41" s="10" t="s">
        <v>204</v>
      </c>
      <c r="I41" s="6" t="s">
        <v>21</v>
      </c>
      <c r="J41" s="20" t="s">
        <v>205</v>
      </c>
    </row>
    <row r="42" spans="1:10" s="36" customFormat="1" ht="45">
      <c r="A42" s="14" t="s">
        <v>182</v>
      </c>
      <c r="B42" s="14" t="s">
        <v>177</v>
      </c>
      <c r="C42" s="7" t="s">
        <v>191</v>
      </c>
      <c r="D42" s="40" t="s">
        <v>206</v>
      </c>
      <c r="E42" s="30" t="s">
        <v>207</v>
      </c>
      <c r="F42" s="31">
        <v>1113843291</v>
      </c>
      <c r="G42" s="10">
        <v>43004</v>
      </c>
      <c r="H42" s="10" t="s">
        <v>209</v>
      </c>
      <c r="I42" s="6" t="s">
        <v>21</v>
      </c>
      <c r="J42" s="20" t="s">
        <v>208</v>
      </c>
    </row>
    <row r="43" spans="1:10" s="36" customFormat="1" ht="56.25">
      <c r="A43" s="14" t="s">
        <v>38</v>
      </c>
      <c r="B43" s="14" t="s">
        <v>141</v>
      </c>
      <c r="C43" s="7" t="s">
        <v>192</v>
      </c>
      <c r="D43" s="40" t="s">
        <v>210</v>
      </c>
      <c r="E43" s="30" t="s">
        <v>211</v>
      </c>
      <c r="F43" s="31">
        <v>50771315</v>
      </c>
      <c r="G43" s="10">
        <v>43005</v>
      </c>
      <c r="H43" s="10">
        <v>43100</v>
      </c>
      <c r="I43" s="6" t="s">
        <v>21</v>
      </c>
      <c r="J43" s="20" t="s">
        <v>212</v>
      </c>
    </row>
    <row r="44" spans="1:10" s="36" customFormat="1" ht="56.25">
      <c r="A44" s="14" t="s">
        <v>216</v>
      </c>
      <c r="B44" s="14" t="s">
        <v>217</v>
      </c>
      <c r="C44" s="7" t="s">
        <v>193</v>
      </c>
      <c r="D44" s="40" t="s">
        <v>213</v>
      </c>
      <c r="E44" s="30" t="s">
        <v>214</v>
      </c>
      <c r="F44" s="31">
        <v>135179763.6</v>
      </c>
      <c r="G44" s="10">
        <v>43041</v>
      </c>
      <c r="H44" s="10">
        <v>43100</v>
      </c>
      <c r="I44" s="6" t="s">
        <v>21</v>
      </c>
      <c r="J44" s="20" t="s">
        <v>215</v>
      </c>
    </row>
    <row r="45" spans="1:10" s="36" customFormat="1" ht="78.75">
      <c r="A45" s="14" t="s">
        <v>200</v>
      </c>
      <c r="B45" s="14" t="s">
        <v>186</v>
      </c>
      <c r="C45" s="7" t="s">
        <v>194</v>
      </c>
      <c r="D45" s="40" t="s">
        <v>218</v>
      </c>
      <c r="E45" s="30" t="s">
        <v>219</v>
      </c>
      <c r="F45" s="31">
        <v>0</v>
      </c>
      <c r="G45" s="10">
        <v>43042</v>
      </c>
      <c r="H45" s="10" t="s">
        <v>221</v>
      </c>
      <c r="I45" s="6" t="s">
        <v>222</v>
      </c>
      <c r="J45" s="20" t="s">
        <v>220</v>
      </c>
    </row>
    <row r="46" spans="1:10" s="36" customFormat="1" ht="45">
      <c r="A46" s="14" t="s">
        <v>200</v>
      </c>
      <c r="B46" s="14" t="s">
        <v>227</v>
      </c>
      <c r="C46" s="7" t="s">
        <v>195</v>
      </c>
      <c r="D46" s="40" t="s">
        <v>223</v>
      </c>
      <c r="E46" s="30" t="s">
        <v>224</v>
      </c>
      <c r="F46" s="31">
        <v>459900</v>
      </c>
      <c r="G46" s="10">
        <v>43053</v>
      </c>
      <c r="H46" s="10" t="s">
        <v>225</v>
      </c>
      <c r="I46" s="6" t="s">
        <v>21</v>
      </c>
      <c r="J46" s="20" t="s">
        <v>226</v>
      </c>
    </row>
    <row r="47" spans="1:10" s="36" customFormat="1" ht="67.5">
      <c r="A47" s="14" t="s">
        <v>231</v>
      </c>
      <c r="B47" s="14" t="s">
        <v>232</v>
      </c>
      <c r="C47" s="7" t="s">
        <v>196</v>
      </c>
      <c r="D47" s="40" t="s">
        <v>228</v>
      </c>
      <c r="E47" s="30" t="s">
        <v>229</v>
      </c>
      <c r="F47" s="31">
        <v>298536784.23</v>
      </c>
      <c r="G47" s="10">
        <v>43054</v>
      </c>
      <c r="H47" s="10" t="s">
        <v>236</v>
      </c>
      <c r="I47" s="6" t="s">
        <v>21</v>
      </c>
      <c r="J47" s="20" t="s">
        <v>230</v>
      </c>
    </row>
    <row r="48" spans="1:10" s="36" customFormat="1" ht="67.5">
      <c r="A48" s="14" t="s">
        <v>200</v>
      </c>
      <c r="B48" s="14" t="s">
        <v>186</v>
      </c>
      <c r="C48" s="7" t="s">
        <v>197</v>
      </c>
      <c r="D48" s="40" t="s">
        <v>233</v>
      </c>
      <c r="E48" s="30" t="s">
        <v>234</v>
      </c>
      <c r="F48" s="31">
        <v>137939418</v>
      </c>
      <c r="G48" s="10">
        <v>43059</v>
      </c>
      <c r="H48" s="10" t="s">
        <v>237</v>
      </c>
      <c r="I48" s="6" t="s">
        <v>21</v>
      </c>
      <c r="J48" s="20" t="s">
        <v>235</v>
      </c>
    </row>
    <row r="49" spans="1:10" s="36" customFormat="1" ht="45">
      <c r="A49" s="14" t="s">
        <v>241</v>
      </c>
      <c r="B49" s="14" t="s">
        <v>232</v>
      </c>
      <c r="C49" s="7" t="s">
        <v>198</v>
      </c>
      <c r="D49" s="40" t="s">
        <v>238</v>
      </c>
      <c r="E49" s="30" t="s">
        <v>239</v>
      </c>
      <c r="F49" s="31">
        <v>3900322</v>
      </c>
      <c r="G49" s="10">
        <v>43063</v>
      </c>
      <c r="H49" s="10" t="s">
        <v>225</v>
      </c>
      <c r="I49" s="6" t="s">
        <v>21</v>
      </c>
      <c r="J49" s="20" t="s">
        <v>240</v>
      </c>
    </row>
    <row r="50" spans="1:10" s="36" customFormat="1" ht="67.5">
      <c r="A50" s="14" t="s">
        <v>241</v>
      </c>
      <c r="B50" s="14" t="s">
        <v>278</v>
      </c>
      <c r="C50" s="7" t="s">
        <v>250</v>
      </c>
      <c r="D50" s="40" t="s">
        <v>242</v>
      </c>
      <c r="E50" s="30" t="s">
        <v>258</v>
      </c>
      <c r="F50" s="31">
        <v>8216950</v>
      </c>
      <c r="G50" s="10">
        <v>43082</v>
      </c>
      <c r="H50" s="10" t="s">
        <v>266</v>
      </c>
      <c r="I50" s="6" t="s">
        <v>21</v>
      </c>
      <c r="J50" s="20" t="s">
        <v>271</v>
      </c>
    </row>
    <row r="51" spans="1:10" s="36" customFormat="1" ht="45">
      <c r="A51" s="14" t="s">
        <v>241</v>
      </c>
      <c r="B51" s="14" t="s">
        <v>141</v>
      </c>
      <c r="C51" s="7" t="s">
        <v>251</v>
      </c>
      <c r="D51" s="40" t="s">
        <v>243</v>
      </c>
      <c r="E51" s="30" t="s">
        <v>259</v>
      </c>
      <c r="F51" s="31">
        <v>13250000</v>
      </c>
      <c r="G51" s="10">
        <v>43083</v>
      </c>
      <c r="H51" s="44">
        <v>43100</v>
      </c>
      <c r="I51" s="6" t="s">
        <v>21</v>
      </c>
      <c r="J51" s="20" t="s">
        <v>272</v>
      </c>
    </row>
    <row r="52" spans="1:10" s="36" customFormat="1" ht="15">
      <c r="A52" s="14" t="s">
        <v>269</v>
      </c>
      <c r="B52" s="14" t="s">
        <v>269</v>
      </c>
      <c r="C52" s="7" t="s">
        <v>268</v>
      </c>
      <c r="D52" s="52" t="s">
        <v>270</v>
      </c>
      <c r="E52" s="53"/>
      <c r="F52" s="53"/>
      <c r="G52" s="53"/>
      <c r="H52" s="53"/>
      <c r="I52" s="53"/>
      <c r="J52" s="54"/>
    </row>
    <row r="53" spans="1:10" s="36" customFormat="1" ht="45">
      <c r="A53" s="14" t="s">
        <v>38</v>
      </c>
      <c r="B53" s="14" t="s">
        <v>279</v>
      </c>
      <c r="C53" s="7" t="s">
        <v>252</v>
      </c>
      <c r="D53" s="40" t="s">
        <v>244</v>
      </c>
      <c r="E53" s="30" t="s">
        <v>260</v>
      </c>
      <c r="F53" s="31">
        <v>13774300</v>
      </c>
      <c r="G53" s="44">
        <v>43083</v>
      </c>
      <c r="H53" s="44">
        <v>43095</v>
      </c>
      <c r="I53" s="6" t="s">
        <v>281</v>
      </c>
      <c r="J53" s="20" t="s">
        <v>282</v>
      </c>
    </row>
    <row r="54" spans="1:10" s="36" customFormat="1" ht="45">
      <c r="A54" s="14" t="s">
        <v>38</v>
      </c>
      <c r="B54" s="14" t="s">
        <v>279</v>
      </c>
      <c r="C54" s="7" t="s">
        <v>253</v>
      </c>
      <c r="D54" s="40" t="s">
        <v>245</v>
      </c>
      <c r="E54" s="30" t="s">
        <v>261</v>
      </c>
      <c r="F54" s="31">
        <v>3990070</v>
      </c>
      <c r="G54" s="10">
        <v>43089</v>
      </c>
      <c r="H54" s="44">
        <v>43096</v>
      </c>
      <c r="I54" s="6" t="s">
        <v>277</v>
      </c>
      <c r="J54" s="20" t="s">
        <v>273</v>
      </c>
    </row>
    <row r="55" spans="1:10" s="36" customFormat="1" ht="60">
      <c r="A55" s="14" t="s">
        <v>241</v>
      </c>
      <c r="B55" s="14" t="s">
        <v>232</v>
      </c>
      <c r="C55" s="7" t="s">
        <v>254</v>
      </c>
      <c r="D55" s="40" t="s">
        <v>246</v>
      </c>
      <c r="E55" s="30" t="s">
        <v>262</v>
      </c>
      <c r="F55" s="31">
        <v>14575600</v>
      </c>
      <c r="G55" s="10">
        <v>43090</v>
      </c>
      <c r="H55" s="10" t="s">
        <v>267</v>
      </c>
      <c r="I55" s="6" t="s">
        <v>21</v>
      </c>
      <c r="J55" s="20" t="s">
        <v>280</v>
      </c>
    </row>
    <row r="56" spans="1:10" s="36" customFormat="1" ht="67.5">
      <c r="A56" s="14" t="s">
        <v>38</v>
      </c>
      <c r="B56" s="14" t="s">
        <v>232</v>
      </c>
      <c r="C56" s="7" t="s">
        <v>255</v>
      </c>
      <c r="D56" s="40" t="s">
        <v>247</v>
      </c>
      <c r="E56" s="30" t="s">
        <v>263</v>
      </c>
      <c r="F56" s="31">
        <v>89250000</v>
      </c>
      <c r="G56" s="10">
        <v>43091</v>
      </c>
      <c r="H56" s="44">
        <v>43100</v>
      </c>
      <c r="I56" s="6" t="s">
        <v>21</v>
      </c>
      <c r="J56" s="20" t="s">
        <v>274</v>
      </c>
    </row>
    <row r="57" spans="1:10" s="36" customFormat="1" ht="45">
      <c r="A57" s="14" t="s">
        <v>241</v>
      </c>
      <c r="B57" s="14" t="s">
        <v>232</v>
      </c>
      <c r="C57" s="7" t="s">
        <v>256</v>
      </c>
      <c r="D57" s="40" t="s">
        <v>248</v>
      </c>
      <c r="E57" s="30" t="s">
        <v>264</v>
      </c>
      <c r="F57" s="31">
        <v>16556000</v>
      </c>
      <c r="G57" s="10">
        <v>43091</v>
      </c>
      <c r="H57" s="44">
        <v>43100</v>
      </c>
      <c r="I57" s="6" t="s">
        <v>21</v>
      </c>
      <c r="J57" s="20" t="s">
        <v>275</v>
      </c>
    </row>
    <row r="58" spans="1:10" s="36" customFormat="1" ht="45">
      <c r="A58" s="14" t="s">
        <v>231</v>
      </c>
      <c r="B58" s="14" t="s">
        <v>232</v>
      </c>
      <c r="C58" s="7" t="s">
        <v>257</v>
      </c>
      <c r="D58" s="40" t="s">
        <v>249</v>
      </c>
      <c r="E58" s="30" t="s">
        <v>265</v>
      </c>
      <c r="F58" s="31"/>
      <c r="G58" s="10">
        <v>43091</v>
      </c>
      <c r="H58" s="44">
        <v>43100</v>
      </c>
      <c r="I58" s="6" t="s">
        <v>21</v>
      </c>
      <c r="J58" s="20" t="s">
        <v>276</v>
      </c>
    </row>
    <row r="59" spans="1:10" ht="74.25" customHeight="1">
      <c r="A59" s="45" t="s">
        <v>283</v>
      </c>
      <c r="B59" s="46"/>
      <c r="C59" s="46"/>
      <c r="D59" s="46"/>
      <c r="E59" s="46"/>
      <c r="F59" s="46"/>
      <c r="G59" s="46"/>
      <c r="H59" s="46"/>
      <c r="I59" s="46"/>
      <c r="J59" s="47"/>
    </row>
  </sheetData>
  <sheetProtection/>
  <autoFilter ref="I4:I4"/>
  <mergeCells count="8">
    <mergeCell ref="A59:J59"/>
    <mergeCell ref="A1:C2"/>
    <mergeCell ref="D1:J2"/>
    <mergeCell ref="A3:C3"/>
    <mergeCell ref="D3:E3"/>
    <mergeCell ref="F3:H3"/>
    <mergeCell ref="I3:J3"/>
    <mergeCell ref="D52:J52"/>
  </mergeCells>
  <hyperlinks>
    <hyperlink ref="J5" r:id="rId1" display="https://www.contratos.gov.co/consultas/detalleProceso.do?numConstancia=17-12-6120282"/>
    <hyperlink ref="J6" r:id="rId2" display="https://www.colombiacompra.gov.co/tienda-virtual-del-estado-colombiano/orden-de-compra/13932"/>
    <hyperlink ref="J7" r:id="rId3" display="https://www.colombiacompra.gov.co/tienda-virtual-del-estado-colombiano/orden-de-compra/14061"/>
    <hyperlink ref="J8" r:id="rId4" display="https://www.colombiacompra.gov.co/tienda-virtual-del-estado-colombiano/orden-de-compra/14170"/>
    <hyperlink ref="J9" r:id="rId5" display="https://www.colombiacompra.gov.co/tienda-virtual-del-estado-colombiano/orden-de-compra/14527"/>
    <hyperlink ref="J10" r:id="rId6" display="https://www.colombiacompra.gov.co/tienda-virtual-del-estado-colombiano/orden-de-compra/14777"/>
    <hyperlink ref="J11" r:id="rId7" display="https://www.colombiacompra.gov.co/tienda-virtual-del-estado-colombiano/orden-de-compra/14790"/>
    <hyperlink ref="J12" r:id="rId8" display="https://www.contratos.gov.co/consultas/detalleProceso.do?numConstancia=17-12-6315297"/>
    <hyperlink ref="J14" r:id="rId9" display="https://www.contratos.gov.co/consultas/detalleProceso.do?numConstancia=17-12-6440728"/>
    <hyperlink ref="J15" r:id="rId10" display="https://www.contratos.gov.co/consultas/detalleProceso.do?numConstancia=17-12-6473985"/>
    <hyperlink ref="J16" r:id="rId11" display="https://www.colombiacompra.gov.co/tienda-virtual-del-estado-colombiano/orden-de-compra/16192"/>
    <hyperlink ref="J17" r:id="rId12" display="https://www.contratos.gov.co/consultas/detalleProceso.do?numConstancia=17-13-6453065"/>
    <hyperlink ref="J18" r:id="rId13" display="https://www.contratos.gov.co/consultas/detalleProceso.do?numConstancia=17-1-168628"/>
    <hyperlink ref="J19" r:id="rId14" display="https://www.colombiacompra.gov.co/tienda-virtual-del-estado-colombiano/orden-de-compra/16993"/>
    <hyperlink ref="J20" r:id="rId15" display="https://www.contratos.gov.co/consultas/detalleProceso.do?numConstancia=17-12-6579901"/>
    <hyperlink ref="J21" r:id="rId16" display="https://www.contratos.gov.co/consultas/detalleProceso.do?numConstancia=17-4-6596116"/>
    <hyperlink ref="J22" r:id="rId17" display="https://www.colombiacompra.gov.co/tienda-virtual-del-estado-colombiano/orden-de-compra/17348"/>
    <hyperlink ref="J23" r:id="rId18" display="https://www.contratos.gov.co/consultas/detalleProceso.do?numConstancia=17-12-6625984"/>
    <hyperlink ref="J24" r:id="rId19" display="https://www.contratos.gov.co/consultas/detalleProceso.do?numConstancia=17-12-6658230"/>
    <hyperlink ref="J27" r:id="rId20" display="https://www.contratos.gov.co/consultas/detalleProceso.do?numConstancia=17-12-6679968"/>
    <hyperlink ref="J28" r:id="rId21" display="https://www.colombiacompra.gov.co/tienda-virtual-del-estado-colombiano/orden-de-compra/18199"/>
    <hyperlink ref="J29" r:id="rId22" display="https://www.contratos.gov.co/consultas/detalleProceso.do?numConstancia=17-11-6610045"/>
    <hyperlink ref="J30" r:id="rId23" display="https://www.colombiacompra.gov.co/tienda-virtual-del-estado-colombiano/orden-de-compra/18352"/>
    <hyperlink ref="J31" r:id="rId24" display="https://www.contratos.gov.co/consultas/detalleProceso.do?numConstancia=17-13-6739411"/>
    <hyperlink ref="J32" r:id="rId25" display="https://www.contratos.gov.co/consultas/detalleProceso.do?numConstancia=17-13-6733747"/>
    <hyperlink ref="J33" r:id="rId26" display="https://www.contratos.gov.co/consultas/detalleProceso.do?numConstancia=17-13-6800351"/>
    <hyperlink ref="J34" r:id="rId27" display="https://www.contratos.gov.co/consultas/detalleProceso.do?numConstancia=17-13-6862994"/>
    <hyperlink ref="J35" r:id="rId28" display="https://www.contratos.gov.co/consultas/detalleProceso.do?numConstancia=17-13-6848821"/>
    <hyperlink ref="J36" r:id="rId29" display="https://www.colombiacompra.gov.co/tienda-virtual-del-estado-colombiano/orden-de-compra/19301"/>
    <hyperlink ref="J37" r:id="rId30" display="https://www.colombiacompra.gov.co/tienda-virtual-del-estado-colombiano/orden-de-compra/19363"/>
    <hyperlink ref="J38" r:id="rId31" display="https://www.colombiacompra.gov.co/tienda-virtual-del-estado-colombiano/orden-de-compra/18964"/>
    <hyperlink ref="J39" r:id="rId32" display="https://www.contratos.gov.co/consultas/detalleProceso.do?numConstancia=17-11-6855898"/>
    <hyperlink ref="J40" r:id="rId33" display="https://www.contratos.gov.co/consultas/detalleProceso.do?numConstancia=17-12-7035566"/>
    <hyperlink ref="J41" r:id="rId34" display="https://www.contratos.gov.co/consultas/detalleProceso.do?numConstancia=17-12-7107609"/>
    <hyperlink ref="J42" r:id="rId35" display="https://www.contratos.gov.co/consultas/detalleProceso.do?numConstancia=17-1-175413"/>
    <hyperlink ref="J43" r:id="rId36" display="https://www.contratos.gov.co/consultas/detalleProceso.do?numConstancia=17-11-7004156"/>
    <hyperlink ref="J44" r:id="rId37" display="https://www.contratos.gov.co/consultas/detalleProceso.do?numConstancia=17-11-7080940"/>
    <hyperlink ref="J45" r:id="rId38" display="https://www.contratos.gov.co/consultas/detalleProceso.do?numConstancia=17-12-7277506"/>
    <hyperlink ref="J46" r:id="rId39" display="https://www.contratos.gov.co/consultas/detalleProceso.do?numConstancia=17-12-7294710"/>
    <hyperlink ref="J47" r:id="rId40" display="https://www.contratos.gov.co/consultas/detalleProceso.do?numConstancia=17-9-434766"/>
    <hyperlink ref="J48" r:id="rId41" display="https://www.contratos.gov.co/consultas/detalleProceso.do?numConstancia=17-12-7333557"/>
    <hyperlink ref="J49" r:id="rId42" display="https://www.contratos.gov.co/consultas/detalleProceso.do?numConstancia=17-13-7277630"/>
    <hyperlink ref="J50" r:id="rId43" display="https://www.contratos.gov.co/consultas/detalleProceso.do?numConstancia=17-13-7378443"/>
    <hyperlink ref="J51" r:id="rId44" display="https://www.contratos.gov.co/consultas/detalleProceso.do?numConstancia=17-13-7392910"/>
    <hyperlink ref="J57" r:id="rId45" display="https://www.contratos.gov.co/consultas/detalleProceso.do?numConstancia=17-13-7420003"/>
    <hyperlink ref="J58" r:id="rId46" display="https://www.contratos.gov.co/consultas/detalleProceso.do?numConstancia=17-9-439139"/>
    <hyperlink ref="J56" r:id="rId47" display="https://www.contratos.gov.co/consultas/detalleProceso.do?numConstancia=17-11-7349651"/>
    <hyperlink ref="J54" r:id="rId48" display="https://www.colombiacompra.gov.co/tienda-virtual-del-estado-colombiano/ordenes-compra/24017"/>
    <hyperlink ref="J53" r:id="rId49" display="https://www.colombiacompra.gov.co/tienda-virtual-del-estado-colombiano/ordenes-compra/23667"/>
  </hyperlinks>
  <printOptions/>
  <pageMargins left="0.7086614173228347" right="0.7086614173228347" top="0.7480314960629921" bottom="0.7480314960629921" header="0.31496062992125984" footer="0.31496062992125984"/>
  <pageSetup horizontalDpi="600" verticalDpi="600" orientation="landscape" scale="47" r:id="rId53"/>
  <rowBreaks count="1" manualBreakCount="1">
    <brk id="34" max="9" man="1"/>
  </rowBreaks>
  <drawing r:id="rId52"/>
  <legacyDrawing r:id="rId51"/>
</worksheet>
</file>

<file path=xl/worksheets/sheet2.xml><?xml version="1.0" encoding="utf-8"?>
<worksheet xmlns="http://schemas.openxmlformats.org/spreadsheetml/2006/main" xmlns:r="http://schemas.openxmlformats.org/officeDocument/2006/relationships">
  <dimension ref="D21:F32"/>
  <sheetViews>
    <sheetView zoomScalePageLayoutView="0" workbookViewId="0" topLeftCell="A1">
      <selection activeCell="F21" sqref="F21"/>
    </sheetView>
  </sheetViews>
  <sheetFormatPr defaultColWidth="11.421875" defaultRowHeight="15"/>
  <sheetData>
    <row r="21" spans="4:6" ht="15">
      <c r="D21" s="4">
        <v>42430</v>
      </c>
      <c r="E21">
        <f>39*30</f>
        <v>1170</v>
      </c>
      <c r="F21" s="4">
        <f>D21+E21</f>
        <v>43600</v>
      </c>
    </row>
    <row r="32" spans="4:5" ht="15">
      <c r="D32" s="4">
        <v>42388</v>
      </c>
      <c r="E32" s="4">
        <f>D32+160</f>
        <v>42548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Moreno</dc:creator>
  <cp:keywords/>
  <dc:description/>
  <cp:lastModifiedBy>Yaniza Lozano</cp:lastModifiedBy>
  <cp:lastPrinted>2016-06-01T19:36:26Z</cp:lastPrinted>
  <dcterms:created xsi:type="dcterms:W3CDTF">2016-06-01T16:35:42Z</dcterms:created>
  <dcterms:modified xsi:type="dcterms:W3CDTF">2018-01-29T20:56:44Z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