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0" windowWidth="13890" windowHeight="12795" activeTab="0"/>
  </bookViews>
  <sheets>
    <sheet name="Seguimiento" sheetId="1" r:id="rId1"/>
  </sheets>
  <definedNames>
    <definedName name="_xlnm.Print_Area" localSheetId="0">'Seguimiento'!$A$1:$J$83</definedName>
  </definedNames>
  <calcPr fullCalcOnLoad="1"/>
</workbook>
</file>

<file path=xl/sharedStrings.xml><?xml version="1.0" encoding="utf-8"?>
<sst xmlns="http://schemas.openxmlformats.org/spreadsheetml/2006/main" count="188" uniqueCount="95">
  <si>
    <t>EJE</t>
  </si>
  <si>
    <t>OBJETIVO</t>
  </si>
  <si>
    <t>POLÍTICA DE DESARROLLO ADMINSITRATIVO</t>
  </si>
  <si>
    <t>LINEAS DE ACCIÓN</t>
  </si>
  <si>
    <t>ESTRATEGIAS</t>
  </si>
  <si>
    <t>META VIGENCIA 2013</t>
  </si>
  <si>
    <t>AREA</t>
  </si>
  <si>
    <t>% CUMPLIMIENTO AREA</t>
  </si>
  <si>
    <t>% CUMPLIMIENTO TOTAL LINEA</t>
  </si>
  <si>
    <t>% CUMPLIMIENTO EJE</t>
  </si>
  <si>
    <t>B. CONOCIMIENTO DEL RIESGO:</t>
  </si>
  <si>
    <t>C. REDUCCIÓN DEL RIESGO</t>
  </si>
  <si>
    <t>D. MANEJO DE DESASTRES</t>
  </si>
  <si>
    <t xml:space="preserve">E. FORTALECIMIENTO Y POSICIONAMIENTO INSTITUCIONAL DE LA UNGRD </t>
  </si>
  <si>
    <t>EJE TRANSVERSAL</t>
  </si>
  <si>
    <t>PORCENTAJE CUMPLIMIENTO TOTAL</t>
  </si>
  <si>
    <t>PLANEACIÓN ESTRATÉGICA</t>
  </si>
  <si>
    <t xml:space="preserve">FORMATO DE SEGUIMIENTO PLAN ESTRATÉGICO </t>
  </si>
  <si>
    <t>VERSIÓN  01</t>
  </si>
  <si>
    <t>CODIGO:                     
FR-1300-PE-07</t>
  </si>
  <si>
    <t>INFORME DE SEGUIMIENTO 
PLAN ESTRATÉGICO VIGENCIA 2014 -2018
UNIDAD NACIONAL PARA LA GESTIÓN DEL RIESGO DE DESASTRES</t>
  </si>
  <si>
    <t>Dirigir la implementación de la gestión del riesgo de desastres atendiendo las políticas de desarrollo sostenible, efectuando mejoras del SNGRD en el nivel nacional, territorial y sectorial; y promoviendo la articulación con otros sistemas administrativos en los temas de su competencia.</t>
  </si>
  <si>
    <t>Fortalecer el conocimiento del riesgo a través de la producción, transformación y transferencia de información para soportar el óptimo desarrollo de los procesos de reducción del riesgo y de manejo de desastres.</t>
  </si>
  <si>
    <t>Gestionar la aplicación de medidas de intervención dirigidas a modificar o disminuir las condiciones de riesgo actuales, a evitar nuevos riesgos y a generar mecanismos o instrumentos financieros que permitan obtener recursos económicos oportunos para la atención de emergencias y la recuperación.</t>
  </si>
  <si>
    <t>Coordinar y ejecutar actividades de forma eficaz y efectiva para atender los efectos negativos causados por las emergencias, así mismo para la recuperación post-desastre, la ejecución de las respuesta y la respectiva recuperación: rehabilitación y reconstrucción segura, garantizando las necesidades básicas como  alimentación, alojamiento, agua, saneamiento, accesibilidad y transporte entre otros.</t>
  </si>
  <si>
    <t xml:space="preserve">Mejorar los niveles de eficiencia, eficacia y efectividad de la Unidad, renovando las capacidades humanas, teconológicas, tecnicas y operativas  que garanticen el cumplimiento de su misón como coordinadora del SNGRD. </t>
  </si>
  <si>
    <t>Fomento de la responsabilidad sectorial y territorial en los procesos de la gestión del riesgo</t>
  </si>
  <si>
    <t>Cooperación para la gestión del riesgo de desastres.</t>
  </si>
  <si>
    <t>Fortalecimiento de la implementación de la Política Nacional para la Gestión del Riesgo de Desastres</t>
  </si>
  <si>
    <t>Fortalecimiento de la capacidad institucional de los actores del Sistema Nacional de Gestión del Riesgo de Desastres -
SNGRD</t>
  </si>
  <si>
    <t>Gestión Misional y de Gobierno</t>
  </si>
  <si>
    <t>Fomento de la identificación y caracterización de escenarios de riesgo</t>
  </si>
  <si>
    <t>Generación de insumos técnicos para la evaluación y análisis del riesgo</t>
  </si>
  <si>
    <t>Fortalecimiento de metodologias para el monitoreo del riesgo</t>
  </si>
  <si>
    <t>Fomento de la gestión del riesgo de desastres en la educación nacional</t>
  </si>
  <si>
    <t>Intervención Correctiva</t>
  </si>
  <si>
    <t>Intervención Prospectiva</t>
  </si>
  <si>
    <t>Protección Financiera</t>
  </si>
  <si>
    <t>Potencializar la preparación  en la respuesta y la recuperación del manejo de desastres</t>
  </si>
  <si>
    <t>Ejecución de la respuesta</t>
  </si>
  <si>
    <t>Ejecución de la recuperación mediante la rehabilitación y reconstrucción</t>
  </si>
  <si>
    <t>Apoyo jurídico eficiente</t>
  </si>
  <si>
    <t>Eficiencia Administrativa</t>
  </si>
  <si>
    <t>Fortalecimiento de la gestión precontractual y contractual</t>
  </si>
  <si>
    <t>Comunicación asertiva en Gestión del Riesgo de Desastres</t>
  </si>
  <si>
    <t>Transparencia y participación ciudadana</t>
  </si>
  <si>
    <t>Buen Gobierno</t>
  </si>
  <si>
    <t>Eficiencia en la ejecución financiera</t>
  </si>
  <si>
    <t>Gestión Financiera</t>
  </si>
  <si>
    <t>Gestión estratégica</t>
  </si>
  <si>
    <t>Apoyo tecnológico para la gestión institucional</t>
  </si>
  <si>
    <t>Asistencia a la gestión institucional</t>
  </si>
  <si>
    <t>Fortalecimiento del apoyo financiero y contable</t>
  </si>
  <si>
    <t>Gestión de Talento Humano</t>
  </si>
  <si>
    <t>Fortalecimiento del talento humano</t>
  </si>
  <si>
    <t>- Estrategia de comunicaciones interna, externa y digital en gestión del riesgo de desastres.
- Relacionamiento con medios de comunicación nacionales, regionales y comunitarios.
- Posicionamiento de la marca y la identidad institucional.
- Fortalecimiento de la comunicacion en emergencias.
- Centro de documentación en Gestión del Riesgo de Desastres.</t>
  </si>
  <si>
    <t>META VIGENCIA 2015</t>
  </si>
  <si>
    <t>Oficina Asesora de Comunicaciones</t>
  </si>
  <si>
    <t>Subdirección de Conocimiento del Riesgo</t>
  </si>
  <si>
    <t>Priorización y caracterización de escenarios de riesgo.</t>
  </si>
  <si>
    <t>- Definición de lineamientos de identificación de amenaza, vulnerabilidad y riesgo, como insumo y su articulación con  para la planificación de desarrollo.
- Fortalecimiento del conocimiento del riesgo y su adecuada incorporación en los instrumentos de planificación del desarrollo.</t>
  </si>
  <si>
    <t>- Apoyo a la elaboración y fortalecimiento de metodologias para monitoreo del riesgo por parte de entes territoriales.</t>
  </si>
  <si>
    <t>- 'Comunicación del riesgo a las entidades públicas y privadas y a la población, con fines de información pública, percepción y toma de conciencia.
- Formulación y gestión de una agenda de investigación aplicada en gestión del riesgo de desastres que incluya las diferencias y necesidades de carácter regional, local y sectorial.</t>
  </si>
  <si>
    <t>- Incorporación de los sectores en los Comités Nacionales para la Gestión del Riesgo.
- Coordinación  de los Comités Nacionales de Gestión del Riesgo de Desastres.
- Definición de Agendas sectoriales estratégicas.
- Programa de acompañamiento a los sectores con el fin de asesorar y orientar el desarrollo de las acciones concertadas en las agendas sectoriales.</t>
  </si>
  <si>
    <t>Subdirección de Reducción del Riesgo</t>
  </si>
  <si>
    <t>- Acciones de intervención correctiva de las condiciones de riesgo existente.
- Procedimiento de seguimiento a los proyectos y convenios de intervención correctiva.
- Promoción de tecnologías alternativas no convencionales sostenibles, de bajo costo y/o de bajo impacto ambiental, como medidas de intervención correctiva.
- Reducción de desastres asociados a erupciones volcánicas, tsunamis y ciclones tropicales, fortaleciendo capacidades nacionales y locales.</t>
  </si>
  <si>
    <t>- Gestión Financiera y Aseguramiento ante el Riesgo de Desastres
- Lineamientos y guías para aseguramiento de los bienes públicos.</t>
  </si>
  <si>
    <t>- Articulación de instrumentos  y desarrollo de lineamientos de ordenamiento territorial, ordenación ambiental, planificación del desarrollo y gestión del riesgo.
- Política de intervención para el reasentamiento de población localizada en zonas de riesgo no mitigable, desde la intervención prospectiva y correctiva del riesgo.
- Apoyo técnico en la implementación de acciones de Adaptación al Cambio Climático, incorporando criterios y acciones que disminuyan los impactos del cambio climático en las fases de evaluación, diagnóstico, formulación y actualización de los POT. 
- Apoyo a la operación y mantenimiento del sistema de evaluación y seguimiento de medidas para la adaptación.
- Articulación del ámbito social y comunitario en el proceso de reducción del riesgo.</t>
  </si>
  <si>
    <t>Subdirección de Manejo de Desastres</t>
  </si>
  <si>
    <t>- Fortalecimiento de Asistencia técnica mediante el diseño de una modalidad de acompañamiento integral tanto a entidades territoriales como a sectores.
- Concertación del Plan Nacional de Gestión del Riesgo de Desastres - PNGRD con los Sectores.
- Fortalecer el Sistema Nacional de Información de Gestión del Riesgo de Desastres - SNIGRD.
- Reglamentación del Fondo Nacional de Gestión del Riesgo de Desastres - FNGRD /  Reglamentación de la Ley 1523 de 2012
- Fortalecimiento de la capacidad para el Manejo de Desastres del Sistema Nacional de Gestión del Riesgo de Desastres - SNGRD.</t>
  </si>
  <si>
    <t>- Fortalecimiento de los Sistemas de Alerta Temprana.
- Ejecución de simulacros de actuación.
- Asistencia técnica para el fortalecimiento de las capacidades locales para la recuperación.
- Capacitación y entrenamiento de las entidades del SNGRD en el manejo de desastres.
- Fortalecimiento de la Preparación para la Recuperación.</t>
  </si>
  <si>
    <t>- Atención de la población afectada.
- Restitución de los servicios esenciales afectados.</t>
  </si>
  <si>
    <t>- Acciones recuperación temprana
- Acciones recuperación para el desarrollo
- Herramientas de seguimiento a los proyectos y convenios de recuperación post-desastre.</t>
  </si>
  <si>
    <t>Subdireccón de Manejo de Desastres</t>
  </si>
  <si>
    <t>Grupo de Cooperación Internacional</t>
  </si>
  <si>
    <t>- Seguimiento y Actualización del Plan Estratégico de Cooperación Internacional - Gestión del Riesgo de Desastres (PECI)
- Fortalecimiento de alianzas e intercambios con socios estratégicos para el Fortalecimiento del Sistema Nacional de Gestión del Riesgo de Desastres en Colombia y en el Exterior
- Fortalecimiento de la Cooperación Sur-Sur y Cooperación Triangular</t>
  </si>
  <si>
    <t>A. FORTALECIMIENTO DE LA  GOBERNABILIDAD Y DESARROLLO DEL SNGRD</t>
  </si>
  <si>
    <t>Oficina Asesora de Planeación e Información</t>
  </si>
  <si>
    <t>- Ejecución y Seguimiento a la ejecución y planificación presupuestal.
- Elaboración del Programa Anual Mensualizado de Caja - PAC.
- Programación y seguimiento del Plan Anual de Adquisiciones.</t>
  </si>
  <si>
    <t>- Planes de mejoramiento de la entidad.
- Sistema Integrado de Planeación y Gestión
- Planeación estratégica.
- Formulación y seguimiento de los proyectos de inversión.</t>
  </si>
  <si>
    <t>Oficina Asesora de Planeación  e Información</t>
  </si>
  <si>
    <t>- Fortalecimiento de la estrategia de rendición de cuentas.
- Plan anticorrupción y de atención al ciudadano.
- Seguimiento y fortalecimiento a la implementación de la estrategia de gobierno en línea.</t>
  </si>
  <si>
    <t>Grupo de Apoyo Administrativo</t>
  </si>
  <si>
    <t>- Administración de Bienes y Servicios. 
- Gestión documental.</t>
  </si>
  <si>
    <t>- Gestión tecnologías de la información.
- Adecuación de la infraestructura tecnológica de acuerdo a las necesidades de las áreas.
- Gestión tecnologías de la información.</t>
  </si>
  <si>
    <t>Oficina Asesora Jurídica</t>
  </si>
  <si>
    <t>Grupo de Apoyo Financiero y Contable</t>
  </si>
  <si>
    <t>- Información financiera oportuna para la toma de decisiones.
- Sistemas de información para manejo presupuestal eficiente, eficaz y efectivo.
- Seguimiento a la ejecución presupuestal.
- Direccionamiento de procedimientos de la cadena presupuestal.</t>
  </si>
  <si>
    <t>- Fortalecimiento de la estructuración de la etapa precontractual.
- Fortalecimiento del ejercicio de la supervisión contractual.</t>
  </si>
  <si>
    <t>Grupo de Contratación</t>
  </si>
  <si>
    <t>- Gestión del Talento Humano
- Promover las capacidades de los servidores a través de programas de bienestar y capacitación</t>
  </si>
  <si>
    <t>Grupo de Talento Humano</t>
  </si>
  <si>
    <t>Subdirección General</t>
  </si>
  <si>
    <t>- Fortalecer el Sistema Nacional de Información de Gestión del Riesgo de Desastres - SNIGRD.
- Reglamentación del Fondo Nacional de Gestión del Riesgo de Desastres - FNGRD /  Reglamentación de la Ley 1523 de 2012
- Actualización del Plan Nacional de Contingencia contra derrames de hidrocarburos, derivados y otras sustancias nocivas en aguas marinas.
- Formulación y articulación de la Estrategia Nacional de Respuesta.
- Formulación y articulación de la Estrategia Nacional ante fenómenos recurrentes.
- Formulación y articulación de la Estrategia de Reconstrucción Pos Desastre.
- Administración eficiente del Fondo Nacional de Gestión del Riesgo</t>
  </si>
  <si>
    <t xml:space="preserve">- Asesoramiento jurídico eficiente a la Dirección y sus dependencias.
-Elaboración de estudios y conceptos jurídicos de proyectos de Ley o actos administrativos.
- Políticas de prevención de daño antijurídico.
- Defensa judicial eficiente. 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</si>
</sst>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%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Calibri"/>
      <family val="2"/>
    </font>
    <font>
      <b/>
      <sz val="16"/>
      <name val="Arial Narrow"/>
      <family val="2"/>
    </font>
    <font>
      <b/>
      <sz val="18"/>
      <color indexed="9"/>
      <name val="Calibri"/>
      <family val="2"/>
    </font>
    <font>
      <b/>
      <sz val="16"/>
      <color indexed="54"/>
      <name val="Calibri"/>
      <family val="2"/>
    </font>
    <font>
      <b/>
      <sz val="14"/>
      <color indexed="63"/>
      <name val="Calibri"/>
      <family val="2"/>
    </font>
    <font>
      <sz val="14"/>
      <color indexed="8"/>
      <name val="Calibri"/>
      <family val="2"/>
    </font>
    <font>
      <sz val="11"/>
      <color indexed="8"/>
      <name val="Arial Narrow"/>
      <family val="2"/>
    </font>
    <font>
      <b/>
      <sz val="30"/>
      <color indexed="9"/>
      <name val="Calibri"/>
      <family val="2"/>
    </font>
    <font>
      <b/>
      <sz val="11"/>
      <color indexed="8"/>
      <name val="Arial Narrow"/>
      <family val="2"/>
    </font>
    <font>
      <b/>
      <sz val="14"/>
      <color indexed="9"/>
      <name val="Calibri"/>
      <family val="2"/>
    </font>
    <font>
      <sz val="14"/>
      <color indexed="8"/>
      <name val="Arial Narrow"/>
      <family val="2"/>
    </font>
    <font>
      <b/>
      <sz val="20"/>
      <color indexed="62"/>
      <name val="Arial Narrow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Arial Narrow"/>
      <family val="2"/>
    </font>
    <font>
      <b/>
      <sz val="16"/>
      <color rgb="FF4D5C67"/>
      <name val="Calibri"/>
      <family val="2"/>
    </font>
    <font>
      <b/>
      <sz val="14"/>
      <color theme="1" tint="0.34999001026153564"/>
      <name val="Calibri"/>
      <family val="2"/>
    </font>
    <font>
      <b/>
      <sz val="11"/>
      <color theme="1"/>
      <name val="Arial Narrow"/>
      <family val="2"/>
    </font>
    <font>
      <b/>
      <sz val="16"/>
      <color rgb="FFFFFFFF"/>
      <name val="Calibri"/>
      <family val="2"/>
    </font>
    <font>
      <b/>
      <sz val="14"/>
      <color rgb="FFFFFFFF"/>
      <name val="Calibri"/>
      <family val="2"/>
    </font>
    <font>
      <sz val="14"/>
      <color theme="1"/>
      <name val="Arial Narrow"/>
      <family val="2"/>
    </font>
    <font>
      <b/>
      <sz val="30"/>
      <color rgb="FFFFFFFF"/>
      <name val="Calibri"/>
      <family val="2"/>
    </font>
    <font>
      <b/>
      <sz val="20"/>
      <color rgb="FF27285D"/>
      <name val="Arial Narrow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8"/>
      <color rgb="FFFFFFF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ECBCB"/>
        <bgColor indexed="64"/>
      </patternFill>
    </fill>
    <fill>
      <patternFill patternType="solid">
        <fgColor rgb="FF27285D"/>
        <bgColor indexed="64"/>
      </patternFill>
    </fill>
    <fill>
      <patternFill patternType="solid">
        <fgColor rgb="FF00CC4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 style="medium">
        <color theme="0"/>
      </right>
      <top style="thick">
        <color rgb="FFFFFFFF"/>
      </top>
      <bottom/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rgb="FFFFFFFF"/>
      </left>
      <right style="medium">
        <color theme="0"/>
      </right>
      <top style="thick">
        <color rgb="FFFFFFFF"/>
      </top>
      <bottom/>
    </border>
    <border>
      <left style="medium">
        <color rgb="FFFFFFFF"/>
      </left>
      <right/>
      <top style="thick">
        <color rgb="FFFFFFFF"/>
      </top>
      <bottom style="medium">
        <color rgb="FFFFFFFF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 style="thin">
        <color theme="0"/>
      </top>
      <bottom/>
    </border>
    <border>
      <left style="medium">
        <color theme="0"/>
      </left>
      <right style="medium">
        <color rgb="FFFFFFFF"/>
      </right>
      <top style="medium">
        <color theme="0"/>
      </top>
      <bottom/>
    </border>
    <border>
      <left style="medium">
        <color theme="0"/>
      </left>
      <right/>
      <top style="medium">
        <color theme="0"/>
      </top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0"/>
      </bottom>
    </border>
    <border>
      <left/>
      <right style="thin">
        <color theme="0"/>
      </right>
      <top style="thin">
        <color theme="0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theme="0"/>
      </bottom>
    </border>
    <border>
      <left/>
      <right/>
      <top style="thin">
        <color theme="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2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8" fillId="4" borderId="10" xfId="0" applyFont="1" applyFill="1" applyBorder="1" applyAlignment="1">
      <alignment horizontal="center" vertical="center" wrapText="1"/>
    </xf>
    <xf numFmtId="164" fontId="48" fillId="4" borderId="11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51" fillId="3" borderId="10" xfId="0" applyFont="1" applyFill="1" applyBorder="1" applyAlignment="1">
      <alignment horizontal="center" vertical="center" wrapText="1"/>
    </xf>
    <xf numFmtId="9" fontId="48" fillId="4" borderId="10" xfId="0" applyNumberFormat="1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1" fillId="3" borderId="13" xfId="0" applyFont="1" applyFill="1" applyBorder="1" applyAlignment="1">
      <alignment horizontal="center" vertical="center" wrapText="1"/>
    </xf>
    <xf numFmtId="0" fontId="51" fillId="3" borderId="14" xfId="0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9" fontId="48" fillId="4" borderId="11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52" fillId="0" borderId="0" xfId="0" applyFont="1" applyAlignment="1">
      <alignment horizontal="center" vertical="center" wrapText="1"/>
    </xf>
    <xf numFmtId="0" fontId="53" fillId="34" borderId="17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53" fillId="34" borderId="18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 readingOrder="1"/>
    </xf>
    <xf numFmtId="0" fontId="53" fillId="34" borderId="19" xfId="0" applyFont="1" applyFill="1" applyBorder="1" applyAlignment="1">
      <alignment horizontal="center" vertical="center" wrapText="1"/>
    </xf>
    <xf numFmtId="0" fontId="54" fillId="34" borderId="17" xfId="0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9" fontId="56" fillId="35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1" fillId="3" borderId="10" xfId="0" applyFont="1" applyFill="1" applyBorder="1" applyAlignment="1">
      <alignment horizontal="center" vertical="center" wrapText="1"/>
    </xf>
    <xf numFmtId="9" fontId="48" fillId="4" borderId="10" xfId="0" applyNumberFormat="1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vertical="center" wrapText="1"/>
    </xf>
    <xf numFmtId="0" fontId="48" fillId="4" borderId="10" xfId="0" applyFont="1" applyFill="1" applyBorder="1" applyAlignment="1" quotePrefix="1">
      <alignment horizontal="left" vertical="center" wrapText="1"/>
    </xf>
    <xf numFmtId="0" fontId="48" fillId="4" borderId="20" xfId="0" applyFont="1" applyFill="1" applyBorder="1" applyAlignment="1" quotePrefix="1">
      <alignment vertical="center" wrapText="1"/>
    </xf>
    <xf numFmtId="0" fontId="48" fillId="4" borderId="21" xfId="0" applyFont="1" applyFill="1" applyBorder="1" applyAlignment="1" quotePrefix="1">
      <alignment vertical="center" wrapText="1"/>
    </xf>
    <xf numFmtId="164" fontId="48" fillId="4" borderId="19" xfId="0" applyNumberFormat="1" applyFont="1" applyFill="1" applyBorder="1" applyAlignment="1">
      <alignment horizontal="center" vertical="center" wrapText="1"/>
    </xf>
    <xf numFmtId="0" fontId="48" fillId="4" borderId="14" xfId="0" applyFont="1" applyFill="1" applyBorder="1" applyAlignment="1" quotePrefix="1">
      <alignment horizontal="left" vertical="center" wrapText="1"/>
    </xf>
    <xf numFmtId="0" fontId="48" fillId="4" borderId="10" xfId="0" applyFont="1" applyFill="1" applyBorder="1" applyAlignment="1" quotePrefix="1">
      <alignment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1" fillId="3" borderId="17" xfId="0" applyFont="1" applyFill="1" applyBorder="1" applyAlignment="1">
      <alignment horizontal="center" vertical="center" wrapText="1"/>
    </xf>
    <xf numFmtId="0" fontId="48" fillId="4" borderId="20" xfId="0" applyFont="1" applyFill="1" applyBorder="1" applyAlignment="1" quotePrefix="1">
      <alignment horizontal="center" vertical="center" wrapText="1"/>
    </xf>
    <xf numFmtId="0" fontId="48" fillId="4" borderId="14" xfId="0" applyFont="1" applyFill="1" applyBorder="1" applyAlignment="1" quotePrefix="1">
      <alignment horizontal="center" vertical="center" wrapText="1"/>
    </xf>
    <xf numFmtId="9" fontId="48" fillId="4" borderId="17" xfId="0" applyNumberFormat="1" applyFont="1" applyFill="1" applyBorder="1" applyAlignment="1">
      <alignment horizontal="center" vertical="center" wrapText="1"/>
    </xf>
    <xf numFmtId="0" fontId="48" fillId="4" borderId="17" xfId="0" applyFont="1" applyFill="1" applyBorder="1" applyAlignment="1" quotePrefix="1">
      <alignment horizontal="left" vertical="center" wrapText="1"/>
    </xf>
    <xf numFmtId="0" fontId="48" fillId="4" borderId="18" xfId="0" applyFont="1" applyFill="1" applyBorder="1" applyAlignment="1" quotePrefix="1">
      <alignment horizontal="left" vertical="center" wrapText="1"/>
    </xf>
    <xf numFmtId="0" fontId="48" fillId="4" borderId="22" xfId="0" applyFont="1" applyFill="1" applyBorder="1" applyAlignment="1" quotePrefix="1">
      <alignment horizontal="left" vertical="center" wrapText="1"/>
    </xf>
    <xf numFmtId="0" fontId="51" fillId="3" borderId="17" xfId="0" applyFont="1" applyFill="1" applyBorder="1" applyAlignment="1">
      <alignment horizontal="center" vertical="center" wrapText="1"/>
    </xf>
    <xf numFmtId="0" fontId="51" fillId="3" borderId="18" xfId="0" applyFont="1" applyFill="1" applyBorder="1" applyAlignment="1">
      <alignment horizontal="center" vertical="center" wrapText="1"/>
    </xf>
    <xf numFmtId="0" fontId="51" fillId="3" borderId="22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50" fillId="33" borderId="22" xfId="0" applyFont="1" applyFill="1" applyBorder="1" applyAlignment="1">
      <alignment horizontal="center" vertical="center" wrapText="1"/>
    </xf>
    <xf numFmtId="9" fontId="48" fillId="4" borderId="17" xfId="0" applyNumberFormat="1" applyFont="1" applyFill="1" applyBorder="1" applyAlignment="1" quotePrefix="1">
      <alignment horizontal="center" vertical="center" wrapText="1"/>
    </xf>
    <xf numFmtId="0" fontId="48" fillId="4" borderId="18" xfId="0" applyFont="1" applyFill="1" applyBorder="1" applyAlignment="1" quotePrefix="1">
      <alignment horizontal="center" vertical="center" wrapText="1"/>
    </xf>
    <xf numFmtId="0" fontId="48" fillId="4" borderId="22" xfId="0" applyFont="1" applyFill="1" applyBorder="1" applyAlignment="1" quotePrefix="1">
      <alignment horizontal="center" vertical="center" wrapText="1"/>
    </xf>
    <xf numFmtId="9" fontId="48" fillId="4" borderId="17" xfId="0" applyNumberFormat="1" applyFont="1" applyFill="1" applyBorder="1" applyAlignment="1">
      <alignment horizontal="center" vertical="center" wrapText="1"/>
    </xf>
    <xf numFmtId="9" fontId="48" fillId="4" borderId="18" xfId="0" applyNumberFormat="1" applyFont="1" applyFill="1" applyBorder="1" applyAlignment="1">
      <alignment horizontal="center" vertical="center" wrapText="1"/>
    </xf>
    <xf numFmtId="9" fontId="48" fillId="4" borderId="22" xfId="0" applyNumberFormat="1" applyFont="1" applyFill="1" applyBorder="1" applyAlignment="1">
      <alignment horizontal="center" vertical="center" wrapText="1"/>
    </xf>
    <xf numFmtId="0" fontId="48" fillId="4" borderId="17" xfId="0" applyFont="1" applyFill="1" applyBorder="1" applyAlignment="1" quotePrefix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64" fontId="48" fillId="4" borderId="17" xfId="0" applyNumberFormat="1" applyFont="1" applyFill="1" applyBorder="1" applyAlignment="1">
      <alignment horizontal="center" vertical="center" wrapText="1"/>
    </xf>
    <xf numFmtId="164" fontId="48" fillId="4" borderId="18" xfId="0" applyNumberFormat="1" applyFont="1" applyFill="1" applyBorder="1" applyAlignment="1">
      <alignment horizontal="center" vertical="center" wrapText="1"/>
    </xf>
    <xf numFmtId="164" fontId="48" fillId="4" borderId="22" xfId="0" applyNumberFormat="1" applyFont="1" applyFill="1" applyBorder="1" applyAlignment="1">
      <alignment horizontal="center" vertical="center" wrapText="1"/>
    </xf>
    <xf numFmtId="164" fontId="48" fillId="4" borderId="17" xfId="0" applyNumberFormat="1" applyFont="1" applyFill="1" applyBorder="1" applyAlignment="1" quotePrefix="1">
      <alignment horizontal="left" vertical="center" wrapText="1"/>
    </xf>
    <xf numFmtId="164" fontId="48" fillId="4" borderId="18" xfId="0" applyNumberFormat="1" applyFont="1" applyFill="1" applyBorder="1" applyAlignment="1" quotePrefix="1">
      <alignment horizontal="left" vertical="center" wrapText="1"/>
    </xf>
    <xf numFmtId="164" fontId="48" fillId="4" borderId="22" xfId="0" applyNumberFormat="1" applyFont="1" applyFill="1" applyBorder="1" applyAlignment="1" quotePrefix="1">
      <alignment horizontal="left" vertical="center" wrapText="1"/>
    </xf>
    <xf numFmtId="0" fontId="57" fillId="0" borderId="0" xfId="0" applyFont="1" applyAlignment="1">
      <alignment horizontal="center" vertical="center" wrapText="1"/>
    </xf>
    <xf numFmtId="0" fontId="58" fillId="0" borderId="23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wrapText="1"/>
    </xf>
    <xf numFmtId="0" fontId="58" fillId="0" borderId="26" xfId="0" applyFont="1" applyBorder="1" applyAlignment="1">
      <alignment horizontal="center" vertical="center" wrapText="1"/>
    </xf>
    <xf numFmtId="0" fontId="58" fillId="0" borderId="27" xfId="0" applyFont="1" applyBorder="1" applyAlignment="1">
      <alignment horizontal="center" vertical="center" wrapText="1"/>
    </xf>
    <xf numFmtId="0" fontId="58" fillId="0" borderId="28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59" fillId="0" borderId="25" xfId="0" applyFont="1" applyBorder="1" applyAlignment="1">
      <alignment horizontal="center" vertical="center" wrapText="1"/>
    </xf>
    <xf numFmtId="0" fontId="59" fillId="0" borderId="27" xfId="0" applyFont="1" applyBorder="1" applyAlignment="1">
      <alignment horizontal="center" vertical="center" wrapText="1"/>
    </xf>
    <xf numFmtId="0" fontId="59" fillId="0" borderId="29" xfId="0" applyFont="1" applyBorder="1" applyAlignment="1">
      <alignment horizontal="center" vertical="center"/>
    </xf>
    <xf numFmtId="0" fontId="59" fillId="0" borderId="30" xfId="0" applyFont="1" applyBorder="1" applyAlignment="1">
      <alignment horizontal="center" vertical="center"/>
    </xf>
    <xf numFmtId="0" fontId="59" fillId="0" borderId="31" xfId="0" applyFont="1" applyBorder="1" applyAlignment="1">
      <alignment horizontal="center" vertical="center"/>
    </xf>
    <xf numFmtId="0" fontId="59" fillId="0" borderId="32" xfId="0" applyFont="1" applyBorder="1" applyAlignment="1">
      <alignment horizontal="center" vertical="center"/>
    </xf>
    <xf numFmtId="0" fontId="55" fillId="0" borderId="33" xfId="0" applyFont="1" applyBorder="1" applyAlignment="1">
      <alignment horizontal="center"/>
    </xf>
    <xf numFmtId="0" fontId="55" fillId="0" borderId="34" xfId="0" applyFont="1" applyBorder="1" applyAlignment="1">
      <alignment horizontal="center"/>
    </xf>
    <xf numFmtId="0" fontId="55" fillId="0" borderId="35" xfId="0" applyFont="1" applyBorder="1" applyAlignment="1">
      <alignment horizontal="center"/>
    </xf>
    <xf numFmtId="0" fontId="55" fillId="0" borderId="36" xfId="0" applyFont="1" applyBorder="1" applyAlignment="1">
      <alignment horizontal="center"/>
    </xf>
    <xf numFmtId="0" fontId="55" fillId="0" borderId="37" xfId="0" applyFont="1" applyBorder="1" applyAlignment="1">
      <alignment horizontal="center"/>
    </xf>
    <xf numFmtId="0" fontId="55" fillId="0" borderId="38" xfId="0" applyFont="1" applyBorder="1" applyAlignment="1">
      <alignment horizontal="center"/>
    </xf>
    <xf numFmtId="9" fontId="60" fillId="35" borderId="17" xfId="0" applyNumberFormat="1" applyFont="1" applyFill="1" applyBorder="1" applyAlignment="1">
      <alignment horizontal="center" vertical="center" wrapText="1"/>
    </xf>
    <xf numFmtId="9" fontId="60" fillId="35" borderId="18" xfId="0" applyNumberFormat="1" applyFont="1" applyFill="1" applyBorder="1" applyAlignment="1">
      <alignment horizontal="center" vertical="center" wrapText="1"/>
    </xf>
    <xf numFmtId="9" fontId="60" fillId="35" borderId="22" xfId="0" applyNumberFormat="1" applyFont="1" applyFill="1" applyBorder="1" applyAlignment="1">
      <alignment horizontal="center" vertical="center" wrapText="1"/>
    </xf>
    <xf numFmtId="0" fontId="60" fillId="34" borderId="17" xfId="0" applyFont="1" applyFill="1" applyBorder="1" applyAlignment="1">
      <alignment horizontal="center" vertical="center" wrapText="1"/>
    </xf>
    <xf numFmtId="0" fontId="60" fillId="34" borderId="18" xfId="0" applyFont="1" applyFill="1" applyBorder="1" applyAlignment="1">
      <alignment horizontal="center" vertical="center" wrapText="1"/>
    </xf>
    <xf numFmtId="0" fontId="60" fillId="34" borderId="22" xfId="0" applyFont="1" applyFill="1" applyBorder="1" applyAlignment="1">
      <alignment horizontal="center" vertical="center" wrapText="1"/>
    </xf>
    <xf numFmtId="0" fontId="54" fillId="34" borderId="17" xfId="0" applyFont="1" applyFill="1" applyBorder="1" applyAlignment="1">
      <alignment horizontal="center" vertical="center" wrapText="1"/>
    </xf>
    <xf numFmtId="0" fontId="54" fillId="34" borderId="18" xfId="0" applyFont="1" applyFill="1" applyBorder="1" applyAlignment="1">
      <alignment horizontal="center" vertical="center" wrapText="1"/>
    </xf>
    <xf numFmtId="0" fontId="54" fillId="34" borderId="22" xfId="0" applyFont="1" applyFill="1" applyBorder="1" applyAlignment="1">
      <alignment horizontal="center" vertical="center" wrapText="1"/>
    </xf>
    <xf numFmtId="0" fontId="54" fillId="34" borderId="17" xfId="0" applyFont="1" applyFill="1" applyBorder="1" applyAlignment="1">
      <alignment horizontal="center" vertical="center" wrapText="1" readingOrder="1"/>
    </xf>
    <xf numFmtId="0" fontId="54" fillId="34" borderId="18" xfId="0" applyFont="1" applyFill="1" applyBorder="1" applyAlignment="1">
      <alignment horizontal="center" vertical="center" wrapText="1" readingOrder="1"/>
    </xf>
    <xf numFmtId="0" fontId="54" fillId="34" borderId="22" xfId="0" applyFont="1" applyFill="1" applyBorder="1" applyAlignment="1">
      <alignment horizontal="center" vertical="center" wrapText="1" readingOrder="1"/>
    </xf>
    <xf numFmtId="0" fontId="53" fillId="34" borderId="17" xfId="0" applyFont="1" applyFill="1" applyBorder="1" applyAlignment="1">
      <alignment horizontal="center" vertical="center" wrapText="1" readingOrder="1"/>
    </xf>
    <xf numFmtId="0" fontId="53" fillId="34" borderId="18" xfId="0" applyFont="1" applyFill="1" applyBorder="1" applyAlignment="1">
      <alignment horizontal="center" vertical="center" wrapText="1" readingOrder="1"/>
    </xf>
    <xf numFmtId="0" fontId="53" fillId="34" borderId="22" xfId="0" applyFont="1" applyFill="1" applyBorder="1" applyAlignment="1">
      <alignment horizontal="center" vertical="center" wrapText="1" readingOrder="1"/>
    </xf>
    <xf numFmtId="9" fontId="60" fillId="35" borderId="10" xfId="0" applyNumberFormat="1" applyFont="1" applyFill="1" applyBorder="1" applyAlignment="1">
      <alignment horizontal="center" vertical="center" wrapText="1"/>
    </xf>
    <xf numFmtId="0" fontId="60" fillId="35" borderId="10" xfId="0" applyFont="1" applyFill="1" applyBorder="1" applyAlignment="1">
      <alignment horizontal="center" vertical="center" wrapText="1"/>
    </xf>
    <xf numFmtId="0" fontId="54" fillId="34" borderId="19" xfId="0" applyFont="1" applyFill="1" applyBorder="1" applyAlignment="1">
      <alignment horizontal="center" vertical="center" wrapText="1" readingOrder="1"/>
    </xf>
    <xf numFmtId="0" fontId="54" fillId="34" borderId="39" xfId="0" applyFont="1" applyFill="1" applyBorder="1" applyAlignment="1">
      <alignment horizontal="center" vertical="center" wrapText="1" readingOrder="1"/>
    </xf>
    <xf numFmtId="0" fontId="60" fillId="34" borderId="19" xfId="0" applyFont="1" applyFill="1" applyBorder="1" applyAlignment="1">
      <alignment horizontal="center" vertical="center" wrapText="1" readingOrder="1"/>
    </xf>
    <xf numFmtId="0" fontId="60" fillId="34" borderId="39" xfId="0" applyFont="1" applyFill="1" applyBorder="1" applyAlignment="1">
      <alignment horizontal="center" vertical="center" wrapText="1" readingOrder="1"/>
    </xf>
    <xf numFmtId="0" fontId="54" fillId="34" borderId="40" xfId="0" applyFont="1" applyFill="1" applyBorder="1" applyAlignment="1">
      <alignment horizontal="center" vertical="center" wrapText="1" readingOrder="1"/>
    </xf>
    <xf numFmtId="0" fontId="60" fillId="34" borderId="40" xfId="0" applyFont="1" applyFill="1" applyBorder="1" applyAlignment="1">
      <alignment horizontal="center" vertical="center" wrapText="1" readingOrder="1"/>
    </xf>
    <xf numFmtId="0" fontId="60" fillId="34" borderId="17" xfId="0" applyFont="1" applyFill="1" applyBorder="1" applyAlignment="1">
      <alignment horizontal="center" vertical="center" wrapText="1" readingOrder="1"/>
    </xf>
    <xf numFmtId="0" fontId="60" fillId="34" borderId="18" xfId="0" applyFont="1" applyFill="1" applyBorder="1" applyAlignment="1">
      <alignment horizontal="center" vertical="center" wrapText="1" readingOrder="1"/>
    </xf>
    <xf numFmtId="9" fontId="48" fillId="4" borderId="41" xfId="0" applyNumberFormat="1" applyFont="1" applyFill="1" applyBorder="1" applyAlignment="1">
      <alignment horizontal="center" vertical="center" wrapText="1"/>
    </xf>
    <xf numFmtId="9" fontId="48" fillId="4" borderId="42" xfId="0" applyNumberFormat="1" applyFont="1" applyFill="1" applyBorder="1" applyAlignment="1">
      <alignment horizontal="center" vertical="center" wrapText="1"/>
    </xf>
    <xf numFmtId="9" fontId="48" fillId="4" borderId="43" xfId="0" applyNumberFormat="1" applyFont="1" applyFill="1" applyBorder="1" applyAlignment="1">
      <alignment horizontal="center" vertical="center" wrapText="1"/>
    </xf>
    <xf numFmtId="0" fontId="48" fillId="4" borderId="17" xfId="0" applyFont="1" applyFill="1" applyBorder="1" applyAlignment="1">
      <alignment horizontal="left" vertical="center" wrapText="1"/>
    </xf>
    <xf numFmtId="0" fontId="48" fillId="4" borderId="18" xfId="0" applyFont="1" applyFill="1" applyBorder="1" applyAlignment="1">
      <alignment horizontal="left" vertical="center" wrapText="1"/>
    </xf>
    <xf numFmtId="0" fontId="48" fillId="4" borderId="22" xfId="0" applyFont="1" applyFill="1" applyBorder="1" applyAlignment="1">
      <alignment horizontal="left" vertical="center" wrapText="1"/>
    </xf>
    <xf numFmtId="0" fontId="60" fillId="34" borderId="0" xfId="0" applyFont="1" applyFill="1" applyBorder="1" applyAlignment="1">
      <alignment horizontal="center" vertical="center" wrapText="1" readingOrder="1"/>
    </xf>
    <xf numFmtId="0" fontId="60" fillId="34" borderId="42" xfId="0" applyFont="1" applyFill="1" applyBorder="1" applyAlignment="1">
      <alignment horizontal="center" vertical="center" wrapText="1" readingOrder="1"/>
    </xf>
    <xf numFmtId="0" fontId="51" fillId="3" borderId="10" xfId="0" applyFont="1" applyFill="1" applyBorder="1" applyAlignment="1">
      <alignment horizontal="center" vertical="center" wrapText="1"/>
    </xf>
    <xf numFmtId="0" fontId="56" fillId="34" borderId="19" xfId="0" applyFont="1" applyFill="1" applyBorder="1" applyAlignment="1">
      <alignment horizontal="center" vertical="center" wrapText="1"/>
    </xf>
    <xf numFmtId="0" fontId="56" fillId="34" borderId="44" xfId="0" applyFont="1" applyFill="1" applyBorder="1" applyAlignment="1">
      <alignment horizontal="center" vertical="center" wrapText="1"/>
    </xf>
    <xf numFmtId="0" fontId="56" fillId="34" borderId="41" xfId="0" applyFont="1" applyFill="1" applyBorder="1" applyAlignment="1">
      <alignment horizontal="center" vertical="center" wrapText="1"/>
    </xf>
    <xf numFmtId="0" fontId="48" fillId="4" borderId="17" xfId="0" applyFont="1" applyFill="1" applyBorder="1" applyAlignment="1">
      <alignment horizontal="center" vertical="center" wrapText="1"/>
    </xf>
    <xf numFmtId="0" fontId="48" fillId="4" borderId="2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1266825</xdr:colOff>
      <xdr:row>5</xdr:row>
      <xdr:rowOff>0</xdr:rowOff>
    </xdr:from>
    <xdr:to>
      <xdr:col>16</xdr:col>
      <xdr:colOff>1266825</xdr:colOff>
      <xdr:row>6</xdr:row>
      <xdr:rowOff>180975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rcRect l="64831" t="5642" b="80856"/>
        <a:stretch>
          <a:fillRect/>
        </a:stretch>
      </xdr:blipFill>
      <xdr:spPr>
        <a:xfrm>
          <a:off x="40814625" y="3467100"/>
          <a:ext cx="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1095375</xdr:colOff>
      <xdr:row>0</xdr:row>
      <xdr:rowOff>219075</xdr:rowOff>
    </xdr:from>
    <xdr:to>
      <xdr:col>1</xdr:col>
      <xdr:colOff>1219200</xdr:colOff>
      <xdr:row>3</xdr:row>
      <xdr:rowOff>161925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219075"/>
          <a:ext cx="2905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3"/>
  <sheetViews>
    <sheetView tabSelected="1" view="pageBreakPreview" zoomScale="70" zoomScaleNormal="55" zoomScaleSheetLayoutView="70" zoomScalePageLayoutView="0" workbookViewId="0" topLeftCell="A1">
      <selection activeCell="H86" sqref="H86"/>
    </sheetView>
  </sheetViews>
  <sheetFormatPr defaultColWidth="11.421875" defaultRowHeight="15"/>
  <cols>
    <col min="1" max="1" width="41.7109375" style="25" customWidth="1"/>
    <col min="2" max="2" width="45.8515625" style="4" customWidth="1"/>
    <col min="3" max="3" width="30.00390625" style="17" customWidth="1"/>
    <col min="4" max="4" width="38.00390625" style="18" customWidth="1"/>
    <col min="5" max="5" width="86.140625" style="12" customWidth="1"/>
    <col min="6" max="6" width="44.8515625" style="12" hidden="1" customWidth="1"/>
    <col min="7" max="7" width="37.28125" style="12" customWidth="1"/>
    <col min="8" max="8" width="30.28125" style="12" customWidth="1"/>
    <col min="9" max="9" width="32.57421875" style="12" customWidth="1"/>
    <col min="10" max="10" width="26.140625" style="12" customWidth="1"/>
    <col min="11" max="11" width="28.57421875" style="11" customWidth="1"/>
    <col min="12" max="12" width="72.00390625" style="11" bestFit="1" customWidth="1"/>
    <col min="13" max="13" width="24.7109375" style="12" customWidth="1"/>
    <col min="14" max="14" width="23.7109375" style="12" customWidth="1"/>
    <col min="15" max="15" width="49.28125" style="11" customWidth="1"/>
    <col min="16" max="16" width="26.8515625" style="11" customWidth="1"/>
    <col min="17" max="17" width="52.8515625" style="13" customWidth="1"/>
    <col min="18" max="18" width="24.7109375" style="12" customWidth="1"/>
    <col min="19" max="19" width="23.7109375" style="12" customWidth="1"/>
    <col min="20" max="20" width="52.8515625" style="11" customWidth="1"/>
    <col min="21" max="21" width="25.28125" style="11" customWidth="1"/>
    <col min="22" max="22" width="46.57421875" style="11" customWidth="1"/>
    <col min="23" max="23" width="24.7109375" style="12" customWidth="1"/>
    <col min="24" max="24" width="23.7109375" style="12" customWidth="1"/>
    <col min="25" max="16384" width="11.421875" style="4" customWidth="1"/>
  </cols>
  <sheetData>
    <row r="1" spans="1:10" ht="41.25" customHeight="1">
      <c r="A1" s="80"/>
      <c r="B1" s="81"/>
      <c r="C1" s="76" t="s">
        <v>17</v>
      </c>
      <c r="D1" s="76"/>
      <c r="E1" s="76"/>
      <c r="F1" s="77"/>
      <c r="G1" s="73" t="s">
        <v>19</v>
      </c>
      <c r="H1" s="73"/>
      <c r="I1" s="67" t="s">
        <v>18</v>
      </c>
      <c r="J1" s="68"/>
    </row>
    <row r="2" spans="1:10" ht="32.25" customHeight="1" thickBot="1">
      <c r="A2" s="82"/>
      <c r="B2" s="83"/>
      <c r="C2" s="78"/>
      <c r="D2" s="78"/>
      <c r="E2" s="78"/>
      <c r="F2" s="79"/>
      <c r="G2" s="74"/>
      <c r="H2" s="74"/>
      <c r="I2" s="69"/>
      <c r="J2" s="70"/>
    </row>
    <row r="3" spans="1:10" ht="33.75" customHeight="1">
      <c r="A3" s="82"/>
      <c r="B3" s="83"/>
      <c r="C3" s="76" t="s">
        <v>16</v>
      </c>
      <c r="D3" s="76"/>
      <c r="E3" s="76"/>
      <c r="F3" s="77"/>
      <c r="G3" s="74"/>
      <c r="H3" s="74"/>
      <c r="I3" s="69"/>
      <c r="J3" s="70"/>
    </row>
    <row r="4" spans="1:10" ht="29.25" customHeight="1" thickBot="1">
      <c r="A4" s="84"/>
      <c r="B4" s="85"/>
      <c r="C4" s="78"/>
      <c r="D4" s="78"/>
      <c r="E4" s="78"/>
      <c r="F4" s="79"/>
      <c r="G4" s="75"/>
      <c r="H4" s="75"/>
      <c r="I4" s="71"/>
      <c r="J4" s="72"/>
    </row>
    <row r="5" spans="1:10" ht="136.5" customHeight="1">
      <c r="A5" s="66" t="s">
        <v>20</v>
      </c>
      <c r="B5" s="66"/>
      <c r="C5" s="66"/>
      <c r="D5" s="66"/>
      <c r="E5" s="66"/>
      <c r="F5" s="66"/>
      <c r="G5" s="66"/>
      <c r="H5" s="66"/>
      <c r="I5" s="66"/>
      <c r="J5" s="66"/>
    </row>
    <row r="6" spans="1:10" s="1" customFormat="1" ht="79.5" customHeight="1">
      <c r="A6" s="24" t="s">
        <v>0</v>
      </c>
      <c r="B6" s="19" t="s">
        <v>1</v>
      </c>
      <c r="C6" s="19" t="s">
        <v>2</v>
      </c>
      <c r="D6" s="19" t="s">
        <v>3</v>
      </c>
      <c r="E6" s="19" t="s">
        <v>4</v>
      </c>
      <c r="F6" s="20" t="s">
        <v>56</v>
      </c>
      <c r="G6" s="19" t="s">
        <v>6</v>
      </c>
      <c r="H6" s="19" t="s">
        <v>7</v>
      </c>
      <c r="I6" s="21" t="s">
        <v>8</v>
      </c>
      <c r="J6" s="20" t="s">
        <v>9</v>
      </c>
    </row>
    <row r="7" spans="1:24" ht="33.75" customHeight="1">
      <c r="A7" s="92" t="s">
        <v>76</v>
      </c>
      <c r="B7" s="89" t="s">
        <v>21</v>
      </c>
      <c r="C7" s="48" t="s">
        <v>30</v>
      </c>
      <c r="D7" s="45" t="s">
        <v>26</v>
      </c>
      <c r="E7" s="63" t="s">
        <v>63</v>
      </c>
      <c r="F7" s="60"/>
      <c r="G7" s="60" t="s">
        <v>64</v>
      </c>
      <c r="H7" s="60">
        <v>1</v>
      </c>
      <c r="I7" s="60">
        <f>+AVERAGE(H7:H10)</f>
        <v>1</v>
      </c>
      <c r="J7" s="86">
        <f>AVERAGE(I7:I21)</f>
        <v>1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8.75" customHeight="1">
      <c r="A8" s="93"/>
      <c r="B8" s="90"/>
      <c r="C8" s="49"/>
      <c r="D8" s="46"/>
      <c r="E8" s="64"/>
      <c r="F8" s="61"/>
      <c r="G8" s="62"/>
      <c r="H8" s="62"/>
      <c r="I8" s="61"/>
      <c r="J8" s="87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48.75" customHeight="1">
      <c r="A9" s="93"/>
      <c r="B9" s="90"/>
      <c r="C9" s="49"/>
      <c r="D9" s="46"/>
      <c r="E9" s="64"/>
      <c r="F9" s="61"/>
      <c r="G9" s="3" t="s">
        <v>68</v>
      </c>
      <c r="H9" s="3">
        <v>1</v>
      </c>
      <c r="I9" s="61"/>
      <c r="J9" s="87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48.75" customHeight="1">
      <c r="A10" s="93"/>
      <c r="B10" s="90"/>
      <c r="C10" s="50"/>
      <c r="D10" s="47"/>
      <c r="E10" s="65"/>
      <c r="F10" s="62"/>
      <c r="G10" s="3" t="s">
        <v>92</v>
      </c>
      <c r="H10" s="3">
        <v>1</v>
      </c>
      <c r="I10" s="62"/>
      <c r="J10" s="87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144" customHeight="1">
      <c r="A11" s="93"/>
      <c r="B11" s="90"/>
      <c r="C11" s="37" t="s">
        <v>30</v>
      </c>
      <c r="D11" s="38" t="s">
        <v>27</v>
      </c>
      <c r="E11" s="31" t="s">
        <v>75</v>
      </c>
      <c r="F11" s="2"/>
      <c r="G11" s="2" t="s">
        <v>74</v>
      </c>
      <c r="H11" s="3">
        <v>1</v>
      </c>
      <c r="I11" s="3">
        <f>+H11</f>
        <v>1</v>
      </c>
      <c r="J11" s="87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46.5" customHeight="1">
      <c r="A12" s="93"/>
      <c r="B12" s="90"/>
      <c r="C12" s="48" t="s">
        <v>30</v>
      </c>
      <c r="D12" s="45" t="s">
        <v>28</v>
      </c>
      <c r="E12" s="63" t="s">
        <v>93</v>
      </c>
      <c r="F12" s="60"/>
      <c r="G12" s="3" t="s">
        <v>58</v>
      </c>
      <c r="H12" s="3">
        <v>1</v>
      </c>
      <c r="I12" s="60">
        <f>+AVERAGE(H12:H17)</f>
        <v>1</v>
      </c>
      <c r="J12" s="87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46.5" customHeight="1">
      <c r="A13" s="93"/>
      <c r="B13" s="90"/>
      <c r="C13" s="49"/>
      <c r="D13" s="46"/>
      <c r="E13" s="64"/>
      <c r="F13" s="61"/>
      <c r="G13" s="60" t="s">
        <v>64</v>
      </c>
      <c r="H13" s="60">
        <v>1</v>
      </c>
      <c r="I13" s="61"/>
      <c r="J13" s="87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15.75" customHeight="1">
      <c r="A14" s="93"/>
      <c r="B14" s="90"/>
      <c r="C14" s="49"/>
      <c r="D14" s="46"/>
      <c r="E14" s="64"/>
      <c r="F14" s="61"/>
      <c r="G14" s="62"/>
      <c r="H14" s="62"/>
      <c r="I14" s="61"/>
      <c r="J14" s="87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46.5" customHeight="1">
      <c r="A15" s="93"/>
      <c r="B15" s="90"/>
      <c r="C15" s="49"/>
      <c r="D15" s="46"/>
      <c r="E15" s="64"/>
      <c r="F15" s="61"/>
      <c r="G15" s="60" t="s">
        <v>85</v>
      </c>
      <c r="H15" s="60">
        <v>1</v>
      </c>
      <c r="I15" s="61"/>
      <c r="J15" s="87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18.75" customHeight="1">
      <c r="A16" s="93"/>
      <c r="B16" s="90"/>
      <c r="C16" s="49"/>
      <c r="D16" s="46"/>
      <c r="E16" s="64"/>
      <c r="F16" s="61"/>
      <c r="G16" s="62"/>
      <c r="H16" s="62"/>
      <c r="I16" s="61"/>
      <c r="J16" s="87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66.75" customHeight="1">
      <c r="A17" s="93"/>
      <c r="B17" s="90"/>
      <c r="C17" s="50"/>
      <c r="D17" s="47"/>
      <c r="E17" s="65"/>
      <c r="F17" s="62"/>
      <c r="G17" s="3" t="s">
        <v>92</v>
      </c>
      <c r="H17" s="3">
        <v>1</v>
      </c>
      <c r="I17" s="62"/>
      <c r="J17" s="87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ht="63.75" customHeight="1">
      <c r="A18" s="93"/>
      <c r="B18" s="90"/>
      <c r="C18" s="48" t="s">
        <v>30</v>
      </c>
      <c r="D18" s="45" t="s">
        <v>29</v>
      </c>
      <c r="E18" s="63" t="s">
        <v>69</v>
      </c>
      <c r="F18" s="60"/>
      <c r="G18" s="3" t="s">
        <v>58</v>
      </c>
      <c r="H18" s="3">
        <v>1</v>
      </c>
      <c r="I18" s="60">
        <f>+AVERAGE(H18:H21)</f>
        <v>1</v>
      </c>
      <c r="J18" s="87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ht="45.75" customHeight="1">
      <c r="A19" s="93"/>
      <c r="B19" s="90"/>
      <c r="C19" s="49"/>
      <c r="D19" s="46"/>
      <c r="E19" s="64"/>
      <c r="F19" s="61"/>
      <c r="G19" s="60" t="s">
        <v>68</v>
      </c>
      <c r="H19" s="60">
        <v>1</v>
      </c>
      <c r="I19" s="61"/>
      <c r="J19" s="87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24" customHeight="1">
      <c r="A20" s="93"/>
      <c r="B20" s="90"/>
      <c r="C20" s="49"/>
      <c r="D20" s="46"/>
      <c r="E20" s="64"/>
      <c r="F20" s="61"/>
      <c r="G20" s="62"/>
      <c r="H20" s="62"/>
      <c r="I20" s="61"/>
      <c r="J20" s="87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ht="85.5" customHeight="1">
      <c r="A21" s="94"/>
      <c r="B21" s="91"/>
      <c r="C21" s="50"/>
      <c r="D21" s="47"/>
      <c r="E21" s="65"/>
      <c r="F21" s="62"/>
      <c r="G21" s="34" t="s">
        <v>92</v>
      </c>
      <c r="H21" s="34">
        <v>1</v>
      </c>
      <c r="I21" s="62"/>
      <c r="J21" s="88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ht="79.5" customHeight="1" thickBot="1">
      <c r="A22" s="103" t="s">
        <v>10</v>
      </c>
      <c r="B22" s="105" t="s">
        <v>22</v>
      </c>
      <c r="C22" s="20" t="s">
        <v>2</v>
      </c>
      <c r="D22" s="22" t="s">
        <v>3</v>
      </c>
      <c r="E22" s="22" t="s">
        <v>4</v>
      </c>
      <c r="F22" s="20" t="s">
        <v>56</v>
      </c>
      <c r="G22" s="19" t="s">
        <v>6</v>
      </c>
      <c r="H22" s="23"/>
      <c r="I22" s="20" t="s">
        <v>8</v>
      </c>
      <c r="J22" s="20" t="s">
        <v>9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ht="86.25" customHeight="1" thickBot="1" thickTop="1">
      <c r="A23" s="104"/>
      <c r="B23" s="106"/>
      <c r="C23" s="14" t="s">
        <v>30</v>
      </c>
      <c r="D23" s="9" t="s">
        <v>31</v>
      </c>
      <c r="E23" s="32" t="s">
        <v>59</v>
      </c>
      <c r="F23" s="7"/>
      <c r="G23" s="34" t="s">
        <v>58</v>
      </c>
      <c r="H23" s="3">
        <v>1</v>
      </c>
      <c r="I23" s="7">
        <f>+H23</f>
        <v>1</v>
      </c>
      <c r="J23" s="101">
        <f>AVERAGE(I23:I26)</f>
        <v>1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ht="105" customHeight="1" thickBot="1" thickTop="1">
      <c r="A24" s="104"/>
      <c r="B24" s="106"/>
      <c r="C24" s="8" t="s">
        <v>30</v>
      </c>
      <c r="D24" s="9" t="s">
        <v>32</v>
      </c>
      <c r="E24" s="33" t="s">
        <v>60</v>
      </c>
      <c r="F24" s="29"/>
      <c r="G24" s="34" t="s">
        <v>58</v>
      </c>
      <c r="H24" s="3">
        <v>1</v>
      </c>
      <c r="I24" s="29">
        <f>+H24</f>
        <v>1</v>
      </c>
      <c r="J24" s="101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ht="57.75" thickBot="1" thickTop="1">
      <c r="A25" s="104"/>
      <c r="B25" s="106"/>
      <c r="C25" s="8" t="s">
        <v>30</v>
      </c>
      <c r="D25" s="9" t="s">
        <v>33</v>
      </c>
      <c r="E25" s="33" t="s">
        <v>61</v>
      </c>
      <c r="F25" s="29"/>
      <c r="G25" s="34" t="s">
        <v>58</v>
      </c>
      <c r="H25" s="3">
        <v>1</v>
      </c>
      <c r="I25" s="29">
        <f>+H25</f>
        <v>1</v>
      </c>
      <c r="J25" s="101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ht="123" customHeight="1" thickTop="1">
      <c r="A26" s="104"/>
      <c r="B26" s="106"/>
      <c r="C26" s="8" t="s">
        <v>30</v>
      </c>
      <c r="D26" s="9" t="s">
        <v>34</v>
      </c>
      <c r="E26" s="33" t="s">
        <v>62</v>
      </c>
      <c r="F26" s="29"/>
      <c r="G26" s="34" t="s">
        <v>58</v>
      </c>
      <c r="H26" s="3">
        <v>1</v>
      </c>
      <c r="I26" s="29">
        <f>+H26</f>
        <v>1</v>
      </c>
      <c r="J26" s="101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10" ht="63.75" thickBot="1">
      <c r="A27" s="103" t="s">
        <v>11</v>
      </c>
      <c r="B27" s="105" t="s">
        <v>23</v>
      </c>
      <c r="C27" s="20" t="s">
        <v>2</v>
      </c>
      <c r="D27" s="22" t="s">
        <v>3</v>
      </c>
      <c r="E27" s="22" t="s">
        <v>4</v>
      </c>
      <c r="F27" s="20" t="s">
        <v>56</v>
      </c>
      <c r="G27" s="19" t="s">
        <v>6</v>
      </c>
      <c r="H27" s="23"/>
      <c r="I27" s="20" t="s">
        <v>8</v>
      </c>
      <c r="J27" s="20" t="s">
        <v>9</v>
      </c>
    </row>
    <row r="28" spans="1:10" ht="191.25" customHeight="1" thickBot="1" thickTop="1">
      <c r="A28" s="104"/>
      <c r="B28" s="106"/>
      <c r="C28" s="14" t="s">
        <v>30</v>
      </c>
      <c r="D28" s="9" t="s">
        <v>35</v>
      </c>
      <c r="E28" s="32" t="s">
        <v>65</v>
      </c>
      <c r="F28" s="7"/>
      <c r="G28" s="39" t="s">
        <v>64</v>
      </c>
      <c r="H28" s="3">
        <v>1</v>
      </c>
      <c r="I28" s="7">
        <f>+H28</f>
        <v>1</v>
      </c>
      <c r="J28" s="101">
        <f>AVERAGE(I28:I30)</f>
        <v>1</v>
      </c>
    </row>
    <row r="29" spans="1:10" ht="277.5" customHeight="1" thickBot="1" thickTop="1">
      <c r="A29" s="104"/>
      <c r="B29" s="106"/>
      <c r="C29" s="15" t="s">
        <v>30</v>
      </c>
      <c r="D29" s="10" t="s">
        <v>36</v>
      </c>
      <c r="E29" s="35" t="s">
        <v>67</v>
      </c>
      <c r="F29" s="7"/>
      <c r="G29" s="40" t="s">
        <v>64</v>
      </c>
      <c r="H29" s="3">
        <v>1</v>
      </c>
      <c r="I29" s="3">
        <f>+H29</f>
        <v>1</v>
      </c>
      <c r="J29" s="102"/>
    </row>
    <row r="30" spans="1:10" ht="62.25" customHeight="1" thickBot="1" thickTop="1">
      <c r="A30" s="107"/>
      <c r="B30" s="108"/>
      <c r="C30" s="15" t="s">
        <v>30</v>
      </c>
      <c r="D30" s="10" t="s">
        <v>37</v>
      </c>
      <c r="E30" s="35" t="s">
        <v>66</v>
      </c>
      <c r="F30" s="7"/>
      <c r="G30" s="40" t="s">
        <v>64</v>
      </c>
      <c r="H30" s="3">
        <v>1</v>
      </c>
      <c r="I30" s="3">
        <f>+H30</f>
        <v>1</v>
      </c>
      <c r="J30" s="102"/>
    </row>
    <row r="31" spans="1:10" ht="63">
      <c r="A31" s="95" t="s">
        <v>12</v>
      </c>
      <c r="B31" s="98" t="s">
        <v>24</v>
      </c>
      <c r="C31" s="20" t="s">
        <v>2</v>
      </c>
      <c r="D31" s="22" t="s">
        <v>3</v>
      </c>
      <c r="E31" s="22" t="s">
        <v>4</v>
      </c>
      <c r="F31" s="20" t="s">
        <v>56</v>
      </c>
      <c r="G31" s="20" t="s">
        <v>6</v>
      </c>
      <c r="H31" s="23"/>
      <c r="I31" s="20" t="s">
        <v>8</v>
      </c>
      <c r="J31" s="20" t="s">
        <v>9</v>
      </c>
    </row>
    <row r="32" spans="1:24" ht="150" customHeight="1">
      <c r="A32" s="96"/>
      <c r="B32" s="99"/>
      <c r="C32" s="5" t="s">
        <v>30</v>
      </c>
      <c r="D32" s="6" t="s">
        <v>38</v>
      </c>
      <c r="E32" s="36" t="s">
        <v>70</v>
      </c>
      <c r="F32" s="7"/>
      <c r="G32" s="2" t="s">
        <v>68</v>
      </c>
      <c r="H32" s="16">
        <v>1</v>
      </c>
      <c r="I32" s="7">
        <f>+H32</f>
        <v>1</v>
      </c>
      <c r="J32" s="101">
        <f>AVERAGE(I32:I34)</f>
        <v>1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65.25" customHeight="1">
      <c r="A33" s="96"/>
      <c r="B33" s="99"/>
      <c r="C33" s="27" t="s">
        <v>30</v>
      </c>
      <c r="D33" s="6" t="s">
        <v>39</v>
      </c>
      <c r="E33" s="36" t="s">
        <v>71</v>
      </c>
      <c r="F33" s="7"/>
      <c r="G33" s="2" t="s">
        <v>68</v>
      </c>
      <c r="H33" s="16">
        <v>1</v>
      </c>
      <c r="I33" s="7">
        <f>+H33</f>
        <v>1</v>
      </c>
      <c r="J33" s="102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90" customHeight="1">
      <c r="A34" s="97"/>
      <c r="B34" s="100"/>
      <c r="C34" s="27" t="s">
        <v>30</v>
      </c>
      <c r="D34" s="6" t="s">
        <v>40</v>
      </c>
      <c r="E34" s="36" t="s">
        <v>72</v>
      </c>
      <c r="F34" s="7"/>
      <c r="G34" s="2" t="s">
        <v>68</v>
      </c>
      <c r="H34" s="16">
        <v>1</v>
      </c>
      <c r="I34" s="7">
        <f>+H34</f>
        <v>1</v>
      </c>
      <c r="J34" s="102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63">
      <c r="A35" s="95" t="s">
        <v>13</v>
      </c>
      <c r="B35" s="109" t="s">
        <v>25</v>
      </c>
      <c r="C35" s="20" t="s">
        <v>2</v>
      </c>
      <c r="D35" s="22" t="s">
        <v>3</v>
      </c>
      <c r="E35" s="22" t="s">
        <v>4</v>
      </c>
      <c r="F35" s="20" t="s">
        <v>56</v>
      </c>
      <c r="G35" s="20" t="s">
        <v>6</v>
      </c>
      <c r="H35" s="23"/>
      <c r="I35" s="20" t="s">
        <v>8</v>
      </c>
      <c r="J35" s="20" t="s">
        <v>9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ht="107.25" customHeight="1">
      <c r="A36" s="96"/>
      <c r="B36" s="110"/>
      <c r="C36" s="30" t="s">
        <v>42</v>
      </c>
      <c r="D36" s="28" t="s">
        <v>41</v>
      </c>
      <c r="E36" s="31" t="s">
        <v>94</v>
      </c>
      <c r="F36" s="2"/>
      <c r="G36" s="2" t="s">
        <v>85</v>
      </c>
      <c r="H36" s="16">
        <v>1</v>
      </c>
      <c r="I36" s="29">
        <f>+H36</f>
        <v>1</v>
      </c>
      <c r="J36" s="101">
        <f>AVERAGE(I36:I71)</f>
        <v>1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ht="70.5" customHeight="1">
      <c r="A37" s="96"/>
      <c r="B37" s="110"/>
      <c r="C37" s="30" t="s">
        <v>42</v>
      </c>
      <c r="D37" s="28" t="s">
        <v>43</v>
      </c>
      <c r="E37" s="31" t="s">
        <v>88</v>
      </c>
      <c r="F37" s="2"/>
      <c r="G37" s="2" t="s">
        <v>89</v>
      </c>
      <c r="H37" s="16">
        <v>1</v>
      </c>
      <c r="I37" s="41">
        <f>+H37</f>
        <v>1</v>
      </c>
      <c r="J37" s="101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ht="86.25" customHeight="1">
      <c r="A38" s="96"/>
      <c r="B38" s="110"/>
      <c r="C38" s="48" t="s">
        <v>45</v>
      </c>
      <c r="D38" s="45" t="s">
        <v>44</v>
      </c>
      <c r="E38" s="42" t="s">
        <v>55</v>
      </c>
      <c r="F38" s="2"/>
      <c r="G38" s="123" t="s">
        <v>57</v>
      </c>
      <c r="H38" s="55">
        <v>1</v>
      </c>
      <c r="I38" s="55"/>
      <c r="J38" s="101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ht="86.25" customHeight="1">
      <c r="A39" s="96"/>
      <c r="B39" s="110"/>
      <c r="C39" s="50"/>
      <c r="D39" s="47"/>
      <c r="E39" s="44"/>
      <c r="F39" s="2"/>
      <c r="G39" s="124"/>
      <c r="H39" s="55"/>
      <c r="I39" s="55"/>
      <c r="J39" s="101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ht="39.75" customHeight="1">
      <c r="A40" s="96"/>
      <c r="B40" s="110"/>
      <c r="C40" s="48" t="s">
        <v>45</v>
      </c>
      <c r="D40" s="45" t="s">
        <v>46</v>
      </c>
      <c r="E40" s="42" t="s">
        <v>81</v>
      </c>
      <c r="F40" s="2"/>
      <c r="G40" s="2" t="s">
        <v>57</v>
      </c>
      <c r="H40" s="16">
        <v>1</v>
      </c>
      <c r="I40" s="55">
        <f>+AVERAGE(H40:H51)</f>
        <v>1</v>
      </c>
      <c r="J40" s="101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ht="39.75" customHeight="1">
      <c r="A41" s="96"/>
      <c r="B41" s="110"/>
      <c r="C41" s="49"/>
      <c r="D41" s="46"/>
      <c r="E41" s="43"/>
      <c r="F41" s="2"/>
      <c r="G41" s="2" t="s">
        <v>58</v>
      </c>
      <c r="H41" s="16">
        <v>1</v>
      </c>
      <c r="I41" s="55"/>
      <c r="J41" s="101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ht="39.75" customHeight="1">
      <c r="A42" s="96"/>
      <c r="B42" s="110"/>
      <c r="C42" s="49"/>
      <c r="D42" s="46"/>
      <c r="E42" s="43"/>
      <c r="F42" s="2"/>
      <c r="G42" s="2" t="s">
        <v>64</v>
      </c>
      <c r="H42" s="16">
        <v>1</v>
      </c>
      <c r="I42" s="55"/>
      <c r="J42" s="101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ht="39.75" customHeight="1">
      <c r="A43" s="96"/>
      <c r="B43" s="110"/>
      <c r="C43" s="49"/>
      <c r="D43" s="46"/>
      <c r="E43" s="43"/>
      <c r="F43" s="2"/>
      <c r="G43" s="2" t="s">
        <v>73</v>
      </c>
      <c r="H43" s="16">
        <v>1</v>
      </c>
      <c r="I43" s="55"/>
      <c r="J43" s="101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ht="39.75" customHeight="1">
      <c r="A44" s="96"/>
      <c r="B44" s="110"/>
      <c r="C44" s="58"/>
      <c r="D44" s="58"/>
      <c r="E44" s="43"/>
      <c r="F44" s="2"/>
      <c r="G44" s="2" t="s">
        <v>74</v>
      </c>
      <c r="H44" s="16">
        <v>1</v>
      </c>
      <c r="I44" s="55"/>
      <c r="J44" s="101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ht="39.75" customHeight="1">
      <c r="A45" s="96"/>
      <c r="B45" s="110"/>
      <c r="C45" s="58"/>
      <c r="D45" s="58"/>
      <c r="E45" s="43"/>
      <c r="F45" s="2"/>
      <c r="G45" s="2" t="s">
        <v>80</v>
      </c>
      <c r="H45" s="16">
        <v>1</v>
      </c>
      <c r="I45" s="55"/>
      <c r="J45" s="101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ht="39.75" customHeight="1">
      <c r="A46" s="96"/>
      <c r="B46" s="110"/>
      <c r="C46" s="58"/>
      <c r="D46" s="58"/>
      <c r="E46" s="43"/>
      <c r="F46" s="2"/>
      <c r="G46" s="2" t="s">
        <v>82</v>
      </c>
      <c r="H46" s="16">
        <v>1</v>
      </c>
      <c r="I46" s="55"/>
      <c r="J46" s="101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ht="39.75" customHeight="1">
      <c r="A47" s="96"/>
      <c r="B47" s="110"/>
      <c r="C47" s="58"/>
      <c r="D47" s="58"/>
      <c r="E47" s="43"/>
      <c r="F47" s="2"/>
      <c r="G47" s="2" t="s">
        <v>85</v>
      </c>
      <c r="H47" s="16">
        <v>1</v>
      </c>
      <c r="I47" s="55"/>
      <c r="J47" s="101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ht="39.75" customHeight="1">
      <c r="A48" s="96"/>
      <c r="B48" s="110"/>
      <c r="C48" s="58"/>
      <c r="D48" s="58"/>
      <c r="E48" s="43"/>
      <c r="F48" s="2"/>
      <c r="G48" s="2" t="s">
        <v>86</v>
      </c>
      <c r="H48" s="16">
        <v>1</v>
      </c>
      <c r="I48" s="55"/>
      <c r="J48" s="101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ht="39.75" customHeight="1">
      <c r="A49" s="96"/>
      <c r="B49" s="110"/>
      <c r="C49" s="58"/>
      <c r="D49" s="58"/>
      <c r="E49" s="43"/>
      <c r="F49" s="2"/>
      <c r="G49" s="2" t="s">
        <v>89</v>
      </c>
      <c r="H49" s="16">
        <v>1</v>
      </c>
      <c r="I49" s="55"/>
      <c r="J49" s="101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ht="39.75" customHeight="1">
      <c r="A50" s="96"/>
      <c r="B50" s="110"/>
      <c r="C50" s="58"/>
      <c r="D50" s="58"/>
      <c r="E50" s="43"/>
      <c r="F50" s="2"/>
      <c r="G50" s="2" t="s">
        <v>91</v>
      </c>
      <c r="H50" s="16">
        <v>1</v>
      </c>
      <c r="I50" s="55"/>
      <c r="J50" s="101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ht="39.75" customHeight="1">
      <c r="A51" s="96"/>
      <c r="B51" s="110"/>
      <c r="C51" s="59"/>
      <c r="D51" s="59"/>
      <c r="E51" s="44"/>
      <c r="F51" s="2"/>
      <c r="G51" s="2" t="s">
        <v>92</v>
      </c>
      <c r="H51" s="16">
        <v>1</v>
      </c>
      <c r="I51" s="55"/>
      <c r="J51" s="101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ht="83.25" customHeight="1">
      <c r="A52" s="96"/>
      <c r="B52" s="110"/>
      <c r="C52" s="48" t="s">
        <v>48</v>
      </c>
      <c r="D52" s="45" t="s">
        <v>47</v>
      </c>
      <c r="E52" s="57" t="s">
        <v>78</v>
      </c>
      <c r="F52" s="2"/>
      <c r="G52" s="2" t="s">
        <v>77</v>
      </c>
      <c r="H52" s="16">
        <v>1</v>
      </c>
      <c r="I52" s="55">
        <f>+AVERAGE(H52:H54)</f>
        <v>1</v>
      </c>
      <c r="J52" s="101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ht="104.25" customHeight="1">
      <c r="A53" s="96"/>
      <c r="B53" s="110"/>
      <c r="C53" s="49"/>
      <c r="D53" s="46"/>
      <c r="E53" s="52"/>
      <c r="F53" s="2"/>
      <c r="G53" s="2" t="s">
        <v>82</v>
      </c>
      <c r="H53" s="16">
        <v>1</v>
      </c>
      <c r="I53" s="55"/>
      <c r="J53" s="101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ht="104.25" customHeight="1">
      <c r="A54" s="96"/>
      <c r="B54" s="110"/>
      <c r="C54" s="50"/>
      <c r="D54" s="47"/>
      <c r="E54" s="53"/>
      <c r="F54" s="2"/>
      <c r="G54" s="2" t="s">
        <v>86</v>
      </c>
      <c r="H54" s="16">
        <v>1</v>
      </c>
      <c r="I54" s="55"/>
      <c r="J54" s="101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ht="41.25" customHeight="1">
      <c r="A55" s="96"/>
      <c r="B55" s="110"/>
      <c r="C55" s="48" t="s">
        <v>42</v>
      </c>
      <c r="D55" s="45" t="s">
        <v>49</v>
      </c>
      <c r="E55" s="42" t="s">
        <v>79</v>
      </c>
      <c r="F55" s="2"/>
      <c r="G55" s="2" t="s">
        <v>57</v>
      </c>
      <c r="H55" s="16">
        <v>1</v>
      </c>
      <c r="I55" s="51">
        <f>+AVERAGE(H55:H66)</f>
        <v>1</v>
      </c>
      <c r="J55" s="101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ht="41.25" customHeight="1">
      <c r="A56" s="96"/>
      <c r="B56" s="110"/>
      <c r="C56" s="49"/>
      <c r="D56" s="46"/>
      <c r="E56" s="43"/>
      <c r="F56" s="2"/>
      <c r="G56" s="2" t="s">
        <v>58</v>
      </c>
      <c r="H56" s="16">
        <v>1</v>
      </c>
      <c r="I56" s="52"/>
      <c r="J56" s="101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ht="41.25" customHeight="1">
      <c r="A57" s="96"/>
      <c r="B57" s="110"/>
      <c r="C57" s="49"/>
      <c r="D57" s="46"/>
      <c r="E57" s="43"/>
      <c r="F57" s="2"/>
      <c r="G57" s="2" t="s">
        <v>64</v>
      </c>
      <c r="H57" s="16">
        <v>1</v>
      </c>
      <c r="I57" s="52"/>
      <c r="J57" s="101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ht="41.25" customHeight="1">
      <c r="A58" s="96"/>
      <c r="B58" s="110"/>
      <c r="C58" s="49"/>
      <c r="D58" s="46"/>
      <c r="E58" s="43"/>
      <c r="F58" s="2"/>
      <c r="G58" s="2" t="s">
        <v>68</v>
      </c>
      <c r="H58" s="16">
        <v>1</v>
      </c>
      <c r="I58" s="52"/>
      <c r="J58" s="101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4" ht="41.25" customHeight="1">
      <c r="A59" s="96"/>
      <c r="B59" s="110"/>
      <c r="C59" s="49"/>
      <c r="D59" s="46"/>
      <c r="E59" s="43"/>
      <c r="F59" s="2"/>
      <c r="G59" s="2" t="s">
        <v>74</v>
      </c>
      <c r="H59" s="16">
        <v>1</v>
      </c>
      <c r="I59" s="52"/>
      <c r="J59" s="101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1:24" ht="41.25" customHeight="1">
      <c r="A60" s="96"/>
      <c r="B60" s="110"/>
      <c r="C60" s="49"/>
      <c r="D60" s="46"/>
      <c r="E60" s="43"/>
      <c r="F60" s="2"/>
      <c r="G60" s="123" t="s">
        <v>77</v>
      </c>
      <c r="H60" s="54">
        <v>1</v>
      </c>
      <c r="I60" s="52"/>
      <c r="J60" s="101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1:24" ht="10.5" customHeight="1">
      <c r="A61" s="96"/>
      <c r="B61" s="110"/>
      <c r="C61" s="49"/>
      <c r="D61" s="46"/>
      <c r="E61" s="43"/>
      <c r="F61" s="2"/>
      <c r="G61" s="124"/>
      <c r="H61" s="56"/>
      <c r="I61" s="52"/>
      <c r="J61" s="101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1:24" ht="41.25" customHeight="1">
      <c r="A62" s="96"/>
      <c r="B62" s="110"/>
      <c r="C62" s="49"/>
      <c r="D62" s="46"/>
      <c r="E62" s="43"/>
      <c r="F62" s="2"/>
      <c r="G62" s="2" t="s">
        <v>85</v>
      </c>
      <c r="H62" s="16">
        <v>1</v>
      </c>
      <c r="I62" s="52"/>
      <c r="J62" s="101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1:24" ht="41.25" customHeight="1">
      <c r="A63" s="96"/>
      <c r="B63" s="110"/>
      <c r="C63" s="49"/>
      <c r="D63" s="46"/>
      <c r="E63" s="43"/>
      <c r="F63" s="2"/>
      <c r="G63" s="2" t="s">
        <v>86</v>
      </c>
      <c r="H63" s="16">
        <v>1</v>
      </c>
      <c r="I63" s="52"/>
      <c r="J63" s="101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:24" ht="41.25" customHeight="1">
      <c r="A64" s="96"/>
      <c r="B64" s="110"/>
      <c r="C64" s="49"/>
      <c r="D64" s="46"/>
      <c r="E64" s="43"/>
      <c r="F64" s="2"/>
      <c r="G64" s="2" t="s">
        <v>89</v>
      </c>
      <c r="H64" s="16">
        <v>1</v>
      </c>
      <c r="I64" s="52"/>
      <c r="J64" s="101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1:24" ht="29.25" customHeight="1">
      <c r="A65" s="96"/>
      <c r="B65" s="110"/>
      <c r="C65" s="49"/>
      <c r="D65" s="46"/>
      <c r="E65" s="43"/>
      <c r="F65" s="2"/>
      <c r="G65" s="123" t="s">
        <v>92</v>
      </c>
      <c r="H65" s="54">
        <v>1</v>
      </c>
      <c r="I65" s="52"/>
      <c r="J65" s="101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1:24" ht="16.5" customHeight="1">
      <c r="A66" s="96"/>
      <c r="B66" s="110"/>
      <c r="C66" s="50"/>
      <c r="D66" s="47"/>
      <c r="E66" s="44"/>
      <c r="F66" s="2"/>
      <c r="G66" s="124"/>
      <c r="H66" s="56"/>
      <c r="I66" s="53"/>
      <c r="J66" s="101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1:24" ht="118.5" customHeight="1">
      <c r="A67" s="96"/>
      <c r="B67" s="110"/>
      <c r="C67" s="48" t="s">
        <v>42</v>
      </c>
      <c r="D67" s="45" t="s">
        <v>50</v>
      </c>
      <c r="E67" s="42" t="s">
        <v>84</v>
      </c>
      <c r="F67" s="2"/>
      <c r="G67" s="123" t="s">
        <v>77</v>
      </c>
      <c r="H67" s="54">
        <v>1</v>
      </c>
      <c r="I67" s="54">
        <f>+AVERAGE(H67:H68)</f>
        <v>1</v>
      </c>
      <c r="J67" s="101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1:24" ht="51.75" customHeight="1">
      <c r="A68" s="96"/>
      <c r="B68" s="110"/>
      <c r="C68" s="50"/>
      <c r="D68" s="47"/>
      <c r="E68" s="44"/>
      <c r="F68" s="2"/>
      <c r="G68" s="124"/>
      <c r="H68" s="56"/>
      <c r="I68" s="55"/>
      <c r="J68" s="101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1:24" ht="51.75" customHeight="1">
      <c r="A69" s="96"/>
      <c r="B69" s="110"/>
      <c r="C69" s="30" t="s">
        <v>42</v>
      </c>
      <c r="D69" s="28" t="s">
        <v>51</v>
      </c>
      <c r="E69" s="31" t="s">
        <v>83</v>
      </c>
      <c r="F69" s="2"/>
      <c r="G69" s="2" t="s">
        <v>82</v>
      </c>
      <c r="H69" s="16">
        <v>1</v>
      </c>
      <c r="I69" s="55">
        <f>+AVERAGE(H69:H71)</f>
        <v>1</v>
      </c>
      <c r="J69" s="101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1:24" ht="51.75" customHeight="1">
      <c r="A70" s="96"/>
      <c r="B70" s="110"/>
      <c r="C70" s="30" t="s">
        <v>48</v>
      </c>
      <c r="D70" s="28" t="s">
        <v>52</v>
      </c>
      <c r="E70" s="31" t="s">
        <v>87</v>
      </c>
      <c r="F70" s="2"/>
      <c r="G70" s="2" t="s">
        <v>86</v>
      </c>
      <c r="H70" s="16">
        <v>1</v>
      </c>
      <c r="I70" s="55"/>
      <c r="J70" s="101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1:24" ht="59.25" customHeight="1">
      <c r="A71" s="96"/>
      <c r="B71" s="110"/>
      <c r="C71" s="30" t="s">
        <v>53</v>
      </c>
      <c r="D71" s="28" t="s">
        <v>54</v>
      </c>
      <c r="E71" s="31" t="s">
        <v>90</v>
      </c>
      <c r="F71" s="2"/>
      <c r="G71" s="2" t="s">
        <v>91</v>
      </c>
      <c r="H71" s="16">
        <v>1</v>
      </c>
      <c r="I71" s="56"/>
      <c r="J71" s="101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1:24" ht="63" hidden="1">
      <c r="A72" s="117" t="s">
        <v>14</v>
      </c>
      <c r="B72" s="118"/>
      <c r="C72" s="20" t="s">
        <v>2</v>
      </c>
      <c r="D72" s="22" t="s">
        <v>3</v>
      </c>
      <c r="E72" s="22" t="s">
        <v>4</v>
      </c>
      <c r="F72" s="20" t="s">
        <v>5</v>
      </c>
      <c r="G72" s="20" t="s">
        <v>6</v>
      </c>
      <c r="H72" s="23" t="s">
        <v>7</v>
      </c>
      <c r="I72" s="20" t="s">
        <v>8</v>
      </c>
      <c r="J72" s="20" t="s">
        <v>9</v>
      </c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1:24" ht="18.75" hidden="1">
      <c r="A73" s="117"/>
      <c r="B73" s="118"/>
      <c r="C73" s="48"/>
      <c r="D73" s="119"/>
      <c r="E73" s="114"/>
      <c r="F73" s="111"/>
      <c r="G73" s="2"/>
      <c r="H73" s="16"/>
      <c r="I73" s="111"/>
      <c r="J73" s="86" t="e">
        <f>AVERAGE(I73:I82)</f>
        <v>#DIV/0!</v>
      </c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:24" ht="18.75" hidden="1">
      <c r="A74" s="117"/>
      <c r="B74" s="118"/>
      <c r="C74" s="49"/>
      <c r="D74" s="119"/>
      <c r="E74" s="115"/>
      <c r="F74" s="112"/>
      <c r="G74" s="2"/>
      <c r="H74" s="16"/>
      <c r="I74" s="112"/>
      <c r="J74" s="87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1:24" ht="18.75" hidden="1">
      <c r="A75" s="117"/>
      <c r="B75" s="118"/>
      <c r="C75" s="49"/>
      <c r="D75" s="119"/>
      <c r="E75" s="116"/>
      <c r="F75" s="113"/>
      <c r="G75" s="2"/>
      <c r="H75" s="16"/>
      <c r="I75" s="113"/>
      <c r="J75" s="87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:24" ht="18.75" hidden="1">
      <c r="A76" s="117"/>
      <c r="B76" s="118"/>
      <c r="C76" s="49"/>
      <c r="D76" s="45"/>
      <c r="E76" s="114"/>
      <c r="F76" s="111"/>
      <c r="G76" s="2"/>
      <c r="H76" s="16"/>
      <c r="I76" s="111"/>
      <c r="J76" s="87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:24" ht="18.75" hidden="1">
      <c r="A77" s="117"/>
      <c r="B77" s="118"/>
      <c r="C77" s="49"/>
      <c r="D77" s="46"/>
      <c r="E77" s="115"/>
      <c r="F77" s="112"/>
      <c r="G77" s="2"/>
      <c r="H77" s="16"/>
      <c r="I77" s="112"/>
      <c r="J77" s="87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1:24" ht="18.75" hidden="1">
      <c r="A78" s="117"/>
      <c r="B78" s="118"/>
      <c r="C78" s="49"/>
      <c r="D78" s="46"/>
      <c r="E78" s="115"/>
      <c r="F78" s="112"/>
      <c r="G78" s="2"/>
      <c r="H78" s="16"/>
      <c r="I78" s="112"/>
      <c r="J78" s="87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1:24" ht="18.75" hidden="1">
      <c r="A79" s="117"/>
      <c r="B79" s="118"/>
      <c r="C79" s="49"/>
      <c r="D79" s="46"/>
      <c r="E79" s="115"/>
      <c r="F79" s="112"/>
      <c r="G79" s="2"/>
      <c r="H79" s="16"/>
      <c r="I79" s="112"/>
      <c r="J79" s="87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:24" ht="18.75" hidden="1">
      <c r="A80" s="117"/>
      <c r="B80" s="118"/>
      <c r="C80" s="49"/>
      <c r="D80" s="46"/>
      <c r="E80" s="115"/>
      <c r="F80" s="112"/>
      <c r="G80" s="2"/>
      <c r="H80" s="16"/>
      <c r="I80" s="112"/>
      <c r="J80" s="87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1:24" ht="18.75" hidden="1">
      <c r="A81" s="117"/>
      <c r="B81" s="118"/>
      <c r="C81" s="49"/>
      <c r="D81" s="46"/>
      <c r="E81" s="115"/>
      <c r="F81" s="112"/>
      <c r="G81" s="2"/>
      <c r="H81" s="16"/>
      <c r="I81" s="112"/>
      <c r="J81" s="87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1:24" ht="18.75" hidden="1">
      <c r="A82" s="117"/>
      <c r="B82" s="118"/>
      <c r="C82" s="49"/>
      <c r="D82" s="47"/>
      <c r="E82" s="116"/>
      <c r="F82" s="113"/>
      <c r="G82" s="2"/>
      <c r="H82" s="16"/>
      <c r="I82" s="113"/>
      <c r="J82" s="88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1:24" ht="39" customHeight="1">
      <c r="A83" s="120" t="s">
        <v>15</v>
      </c>
      <c r="B83" s="121"/>
      <c r="C83" s="121"/>
      <c r="D83" s="121"/>
      <c r="E83" s="121"/>
      <c r="F83" s="121"/>
      <c r="G83" s="121"/>
      <c r="H83" s="121"/>
      <c r="I83" s="122"/>
      <c r="J83" s="26">
        <f>AVERAGE(J7,J23,J28,J32,J36)</f>
        <v>1</v>
      </c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</sheetData>
  <sheetProtection/>
  <mergeCells count="85">
    <mergeCell ref="A83:I83"/>
    <mergeCell ref="G7:G8"/>
    <mergeCell ref="H7:H8"/>
    <mergeCell ref="G13:G14"/>
    <mergeCell ref="G15:G16"/>
    <mergeCell ref="H13:H14"/>
    <mergeCell ref="H15:H16"/>
    <mergeCell ref="G19:G20"/>
    <mergeCell ref="H19:H20"/>
    <mergeCell ref="G38:G39"/>
    <mergeCell ref="H38:H39"/>
    <mergeCell ref="G60:G61"/>
    <mergeCell ref="H60:H61"/>
    <mergeCell ref="G65:G66"/>
    <mergeCell ref="H65:H66"/>
    <mergeCell ref="G67:G68"/>
    <mergeCell ref="A35:A71"/>
    <mergeCell ref="B35:B71"/>
    <mergeCell ref="I73:I75"/>
    <mergeCell ref="J73:J82"/>
    <mergeCell ref="D76:D82"/>
    <mergeCell ref="E76:E82"/>
    <mergeCell ref="F76:F82"/>
    <mergeCell ref="I76:I82"/>
    <mergeCell ref="A72:B82"/>
    <mergeCell ref="C73:C82"/>
    <mergeCell ref="D73:D75"/>
    <mergeCell ref="E73:E75"/>
    <mergeCell ref="F73:F75"/>
    <mergeCell ref="J36:J71"/>
    <mergeCell ref="E38:E39"/>
    <mergeCell ref="I69:I71"/>
    <mergeCell ref="A31:A34"/>
    <mergeCell ref="B31:B34"/>
    <mergeCell ref="J32:J34"/>
    <mergeCell ref="A22:A26"/>
    <mergeCell ref="B22:B26"/>
    <mergeCell ref="J23:J26"/>
    <mergeCell ref="A27:A30"/>
    <mergeCell ref="B27:B30"/>
    <mergeCell ref="J28:J30"/>
    <mergeCell ref="J7:J21"/>
    <mergeCell ref="B7:B21"/>
    <mergeCell ref="A7:A21"/>
    <mergeCell ref="F12:F17"/>
    <mergeCell ref="I12:I17"/>
    <mergeCell ref="E12:E17"/>
    <mergeCell ref="A5:J5"/>
    <mergeCell ref="I1:J4"/>
    <mergeCell ref="G1:H4"/>
    <mergeCell ref="C1:F2"/>
    <mergeCell ref="C3:F4"/>
    <mergeCell ref="A1:B4"/>
    <mergeCell ref="D12:D17"/>
    <mergeCell ref="C12:C17"/>
    <mergeCell ref="F7:F10"/>
    <mergeCell ref="I7:I10"/>
    <mergeCell ref="C7:C10"/>
    <mergeCell ref="D7:D10"/>
    <mergeCell ref="E7:E10"/>
    <mergeCell ref="C18:C21"/>
    <mergeCell ref="I40:I51"/>
    <mergeCell ref="I38:I39"/>
    <mergeCell ref="C52:C54"/>
    <mergeCell ref="D52:D54"/>
    <mergeCell ref="E52:E54"/>
    <mergeCell ref="I52:I54"/>
    <mergeCell ref="D38:D39"/>
    <mergeCell ref="C38:C39"/>
    <mergeCell ref="E40:E51"/>
    <mergeCell ref="D40:D51"/>
    <mergeCell ref="C40:C51"/>
    <mergeCell ref="D18:D21"/>
    <mergeCell ref="E18:E21"/>
    <mergeCell ref="F18:F21"/>
    <mergeCell ref="I18:I21"/>
    <mergeCell ref="E55:E66"/>
    <mergeCell ref="D55:D66"/>
    <mergeCell ref="C55:C66"/>
    <mergeCell ref="I55:I66"/>
    <mergeCell ref="E67:E68"/>
    <mergeCell ref="D67:D68"/>
    <mergeCell ref="C67:C68"/>
    <mergeCell ref="I67:I68"/>
    <mergeCell ref="H67:H68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scale="23" r:id="rId2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</dc:creator>
  <cp:keywords/>
  <dc:description/>
  <cp:lastModifiedBy>Stephany Salgado</cp:lastModifiedBy>
  <cp:lastPrinted>2017-01-26T21:53:29Z</cp:lastPrinted>
  <dcterms:created xsi:type="dcterms:W3CDTF">2014-02-07T21:45:19Z</dcterms:created>
  <dcterms:modified xsi:type="dcterms:W3CDTF">2018-01-19T13:24:49Z</dcterms:modified>
  <cp:category/>
  <cp:version/>
  <cp:contentType/>
  <cp:contentStatus/>
</cp:coreProperties>
</file>