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2023" sheetId="1" r:id="rId1"/>
  </sheets>
  <definedNames>
    <definedName name="__xlnm._FilterDatabase" localSheetId="0">'2023'!$A$8:$K$76</definedName>
    <definedName name="__xlnm._FilterDatabase_1">'2023'!$A$8:$K$76</definedName>
    <definedName name="__xlnm.Print_Area" localSheetId="0">'2023'!$A$1:$K$76</definedName>
    <definedName name="__xlnm.Print_Titles" localSheetId="0">'2023'!$1:$8</definedName>
    <definedName name="_xlnm.Print_Area" localSheetId="0">'2023'!$A$1:$K$76</definedName>
    <definedName name="_xlnm.Print_Titles" localSheetId="0">'2023'!$1:$8</definedName>
  </definedNames>
  <calcPr fullCalcOnLoad="1"/>
</workbook>
</file>

<file path=xl/sharedStrings.xml><?xml version="1.0" encoding="utf-8"?>
<sst xmlns="http://schemas.openxmlformats.org/spreadsheetml/2006/main" count="391" uniqueCount="243">
  <si>
    <t>CÓDIGO:
FR-1300-SIPG-26</t>
  </si>
  <si>
    <t>VIGENCIA:</t>
  </si>
  <si>
    <t>FECHA DE ELABORACIÓN</t>
  </si>
  <si>
    <t>OBJETIVO:</t>
  </si>
  <si>
    <t>RECURSOS:</t>
  </si>
  <si>
    <t>ITEM</t>
  </si>
  <si>
    <t>NOMBRE O DESCRIPCION DE LA ACTIVIDAD</t>
  </si>
  <si>
    <t xml:space="preserve">META O PRODUCTO </t>
  </si>
  <si>
    <t xml:space="preserve">FECHA INICIO </t>
  </si>
  <si>
    <t xml:space="preserve">FECHA DE TERMINACIÓN </t>
  </si>
  <si>
    <t>RESPONSABLE DE LA ACTIVIDAD</t>
  </si>
  <si>
    <t>RESPONSABLE DE APOYO</t>
  </si>
  <si>
    <t>SEGUIMIENTO</t>
  </si>
  <si>
    <t>% AVANCE</t>
  </si>
  <si>
    <t>OBSERVACIONES</t>
  </si>
  <si>
    <t>Todos los componentes</t>
  </si>
  <si>
    <t>Oficina Asesora de Comunicaciones</t>
  </si>
  <si>
    <t>Oficina de Control Interno</t>
  </si>
  <si>
    <t>N/A</t>
  </si>
  <si>
    <t>Todas las dependencias de la UNGRD</t>
  </si>
  <si>
    <t>Oficina Asesora de Planeación e Información</t>
  </si>
  <si>
    <t>ESTADO DE AVANCE AL :</t>
  </si>
  <si>
    <t>RESPONSABLES DE LA CONSTRUCCIÓN</t>
  </si>
  <si>
    <t xml:space="preserve">APROBADO POR: </t>
  </si>
  <si>
    <t xml:space="preserve">RESPONSABLES DE LA ACTUALIZACIÓN: </t>
  </si>
  <si>
    <t>No. De Informes de PQRSD publicados</t>
  </si>
  <si>
    <t>1 Informe consolidado anual</t>
  </si>
  <si>
    <t>Grupo de Talento Humano</t>
  </si>
  <si>
    <t xml:space="preserve">Oficina Asesora de Planeación e Información </t>
  </si>
  <si>
    <t>SUBCOMPONENTE</t>
  </si>
  <si>
    <t>Política de Administración de Riesgos</t>
  </si>
  <si>
    <t>Seguimiento</t>
  </si>
  <si>
    <t>Evaluación y retroalimentación a la gestión institucional</t>
  </si>
  <si>
    <t>Fortalecimiento de canales de atención</t>
  </si>
  <si>
    <t>Estructura administrativa y direccionamiento estratégico</t>
  </si>
  <si>
    <t>Relacionamiento con el ciudadano</t>
  </si>
  <si>
    <t>Lineamientos de Transparencia Activa</t>
  </si>
  <si>
    <t>Lineamientos de Transparencia Pasiva</t>
  </si>
  <si>
    <t>Elaboración de los Instrumentos de Gestión de la Información</t>
  </si>
  <si>
    <t>Monitoreo del Acceso a la Información</t>
  </si>
  <si>
    <t>Grupo de Gestión Contractual</t>
  </si>
  <si>
    <t>VERSIÓN:
05</t>
  </si>
  <si>
    <t>Los recursos con que cuenta la UNGRD para ejecutar la estrategia asociadas al Plan Anticorrupción y de Atención al Ciudadano son de tipo tecnológico y humano asignados del presupuesto propio de la entidad.</t>
  </si>
  <si>
    <t>Actualizar la información relacionada con atención al ciudadano en la página web de la UNGRD</t>
  </si>
  <si>
    <t>Identificación y Priorización de Trámites</t>
  </si>
  <si>
    <t>Socialización de OPAS y/o Trámites</t>
  </si>
  <si>
    <t xml:space="preserve"> Oficina Asesora de Planeación e Información</t>
  </si>
  <si>
    <t>Identificar el tema de mayor consulta por parte de los ciudadanos  durante el primer semestre de la vigencia y desarrollar una actividad específica de divulgación sobre dicho tema a través de los canales comunicación de la Entidad</t>
  </si>
  <si>
    <t>Publicación realizada</t>
  </si>
  <si>
    <t>Grupo Talento Humano</t>
  </si>
  <si>
    <t xml:space="preserve"> INDICADOR</t>
  </si>
  <si>
    <t>Construcción del Mapa de Riesgos de Corrupción</t>
  </si>
  <si>
    <t>Grupo de Apoyo Administrativo
(Gestión  Documental)</t>
  </si>
  <si>
    <r>
      <t xml:space="preserve">
</t>
    </r>
    <r>
      <rPr>
        <sz val="11"/>
        <rFont val="Calibri"/>
        <family val="2"/>
      </rPr>
      <t xml:space="preserve">DIRECTOR GENERAL </t>
    </r>
  </si>
  <si>
    <t>Actualizar permanentemente las hojas de vida de funcionarios y contratistas en el SIGEP</t>
  </si>
  <si>
    <r>
      <t xml:space="preserve">Realizar el </t>
    </r>
    <r>
      <rPr>
        <b/>
        <sz val="11"/>
        <rFont val="Arial"/>
        <family val="2"/>
      </rPr>
      <t>primer</t>
    </r>
    <r>
      <rPr>
        <sz val="11"/>
        <rFont val="Arial"/>
        <family val="2"/>
      </rPr>
      <t xml:space="preserve"> monitoreo a los mapas de riesgo de corrupción</t>
    </r>
  </si>
  <si>
    <r>
      <t xml:space="preserve">Realizar el </t>
    </r>
    <r>
      <rPr>
        <b/>
        <sz val="11"/>
        <rFont val="Arial"/>
        <family val="2"/>
      </rPr>
      <t>segundo</t>
    </r>
    <r>
      <rPr>
        <sz val="11"/>
        <rFont val="Arial"/>
        <family val="2"/>
      </rPr>
      <t xml:space="preserve"> monitoreo a los mapas de riesgo de corrupción</t>
    </r>
  </si>
  <si>
    <r>
      <t xml:space="preserve">Realizar el </t>
    </r>
    <r>
      <rPr>
        <b/>
        <sz val="11"/>
        <rFont val="Arial"/>
        <family val="2"/>
      </rPr>
      <t>tercer</t>
    </r>
    <r>
      <rPr>
        <sz val="11"/>
        <rFont val="Arial"/>
        <family val="2"/>
      </rPr>
      <t xml:space="preserve"> monitoreo a los mapas de riesgo de corrupción</t>
    </r>
  </si>
  <si>
    <r>
      <t xml:space="preserve">Realizar el </t>
    </r>
    <r>
      <rPr>
        <b/>
        <sz val="11"/>
        <rFont val="Arial"/>
        <family val="2"/>
      </rPr>
      <t>primer</t>
    </r>
    <r>
      <rPr>
        <sz val="11"/>
        <rFont val="Arial"/>
        <family val="2"/>
      </rPr>
      <t xml:space="preserve"> seguimiento a los mapas de riesgos de corrupción y publicación de informe en página web de la UNGRD</t>
    </r>
  </si>
  <si>
    <r>
      <t xml:space="preserve">Realizar el </t>
    </r>
    <r>
      <rPr>
        <b/>
        <sz val="11"/>
        <rFont val="Arial"/>
        <family val="2"/>
      </rPr>
      <t>segundo</t>
    </r>
    <r>
      <rPr>
        <sz val="11"/>
        <rFont val="Arial"/>
        <family val="2"/>
      </rPr>
      <t xml:space="preserve"> seguimiento a los mapas de riesgos de corrupción y publicación de informe en página web de la UNGRD</t>
    </r>
  </si>
  <si>
    <r>
      <t>Realizar el</t>
    </r>
    <r>
      <rPr>
        <b/>
        <sz val="11"/>
        <rFont val="Arial"/>
        <family val="2"/>
      </rPr>
      <t xml:space="preserve"> tercer</t>
    </r>
    <r>
      <rPr>
        <sz val="11"/>
        <rFont val="Arial"/>
        <family val="2"/>
      </rPr>
      <t xml:space="preserve"> seguimiento a los mapas de riesgos de corrupción y publicación de informe en página web de la UNGRD</t>
    </r>
  </si>
  <si>
    <t>PLAN ANTICORRUPCIÓN Y DE ATENCIÓN AL CIUDADANO</t>
  </si>
  <si>
    <t>Oficina de Control Interno
 Oficina Asesora de Planeación e Información</t>
  </si>
  <si>
    <t>Evidencias de la socialización realizada</t>
  </si>
  <si>
    <t>Espacio de participación habilitado en página web y mensajes en redes sociales</t>
  </si>
  <si>
    <t xml:space="preserve">Información de Interés para el ciudadano actualizada y publicada en la página web de la UNGRD </t>
  </si>
  <si>
    <t>Contenidos publicados y actualizados en el micrositio de transparencia de la UNGRD</t>
  </si>
  <si>
    <t>Oficina Asesora Jurídica</t>
  </si>
  <si>
    <t xml:space="preserve">Grupo de Talento Humano / Grupo de Gestión Contractual </t>
  </si>
  <si>
    <t>Equipo de Apoyo al Plan de Participación Ciudadana de la UNGRD</t>
  </si>
  <si>
    <t>Grupo de Tecnologías de la Información</t>
  </si>
  <si>
    <t>4 informes trimestrales de PQRSD</t>
  </si>
  <si>
    <t>Formular las actividades de tipo preventivo como parte del control de la gestión en la Unidad Nacional para la Gestión del Riesgo de Desastres, en el marco de los seis componentes que integran el Plan Anticorrupción y de Atención al Ciudadano con el propósito de servir como herramienta de gestión en torno a la lucha contra la corrupción.</t>
  </si>
  <si>
    <t>Revisar y actualizar (si aplica) la Política de Administración Riesgos de la UNGRD</t>
  </si>
  <si>
    <t>Líderes de proceso / proyecto</t>
  </si>
  <si>
    <t>Funcionarios y contratistas de la UNGRD</t>
  </si>
  <si>
    <t>Presentar al Comité Institucional de Gestión y Desempeño información relacionada con Servicio al Ciudadano</t>
  </si>
  <si>
    <t>Iniciativas Adicionales - Integridad</t>
  </si>
  <si>
    <t>Actualizar de forma permanente el reporte de los contratos adjudicados y en ejecución.</t>
  </si>
  <si>
    <t>Actualización mensual del formato de reporte de contratos adjudicados y en ejecución en página web de la Entidad</t>
  </si>
  <si>
    <t>Actualizar de forma permanente el reporte de los procesos de selección en curso.</t>
  </si>
  <si>
    <t>Actualización mensual del formato de reporte de procesos de selección en curso en página web de la Entidad</t>
  </si>
  <si>
    <t>Diálogo de doble vía con la ciudadanía y sus organizaciones</t>
  </si>
  <si>
    <t>Audiencia Pública realizada bajo el cronograma formulado</t>
  </si>
  <si>
    <t xml:space="preserve">FECHA DE ÚLTIMA ACTUALIZACIÓN: </t>
  </si>
  <si>
    <t>Secretaría General
(Servicio al Ciudadano)</t>
  </si>
  <si>
    <r>
      <t>RESPONSABLES DE LA FORMULACIÓN</t>
    </r>
    <r>
      <rPr>
        <sz val="11"/>
        <rFont val="Calibri"/>
        <family val="2"/>
      </rPr>
      <t xml:space="preserve">: Funcionarios, contratistas y partes interesadas de la UNGRD.
</t>
    </r>
    <r>
      <rPr>
        <b/>
        <sz val="11"/>
        <rFont val="Calibri"/>
        <family val="2"/>
      </rPr>
      <t>ARTICULACIÓN</t>
    </r>
    <r>
      <rPr>
        <sz val="11"/>
        <rFont val="Calibri"/>
        <family val="2"/>
      </rPr>
      <t xml:space="preserve">: Oficina Asesora de Planeación e Información
</t>
    </r>
    <r>
      <rPr>
        <b/>
        <sz val="11"/>
        <rFont val="Calibri"/>
        <family val="2"/>
      </rPr>
      <t>ASESORAMIENTO:</t>
    </r>
    <r>
      <rPr>
        <sz val="11"/>
        <rFont val="Calibri"/>
        <family val="2"/>
      </rPr>
      <t xml:space="preserve"> Oficina de Control Interno</t>
    </r>
    <r>
      <rPr>
        <b/>
        <sz val="11"/>
        <rFont val="Calibri"/>
        <family val="2"/>
      </rPr>
      <t xml:space="preserve">
</t>
    </r>
    <r>
      <rPr>
        <b/>
        <sz val="11"/>
        <rFont val="Calibri"/>
        <family val="2"/>
      </rPr>
      <t>EN LA UNGRD FORMULAMOS NUESTRO PLAN ANTICORRUPCIÓN Y DE ATENCIÓN AL CIUDADANO AFIANZANDO NUESTROS VALORES INSTITUCIONALES:</t>
    </r>
    <r>
      <rPr>
        <b/>
        <sz val="11"/>
        <color indexed="12"/>
        <rFont val="Calibri"/>
        <family val="2"/>
      </rPr>
      <t xml:space="preserve">  </t>
    </r>
    <r>
      <rPr>
        <b/>
        <sz val="11"/>
        <color indexed="12"/>
        <rFont val="Calibri"/>
        <family val="2"/>
      </rPr>
      <t xml:space="preserve">COMPROMISO, JUSTICIA, RESPETO, HONESTIDAD, DILIGENCIA Y VOCACIÓN DE SERVICIO. </t>
    </r>
  </si>
  <si>
    <t xml:space="preserve"> </t>
  </si>
  <si>
    <t>Ficha de Tramites u OPAS caracterizados</t>
  </si>
  <si>
    <t>Cargar los nuevos OPAS o Trámites caracterizados en el SUIT</t>
  </si>
  <si>
    <t>Oficina Asesora de Comunicaciones / Grupo de Talento Humano</t>
  </si>
  <si>
    <t>OPAS /Trámites cargados en el SUIT</t>
  </si>
  <si>
    <t>Actualizar la caracterización de los ciudadanos y grupos de interés de la UNGRD en caso de requerirse</t>
  </si>
  <si>
    <t>Todas las dependencias</t>
  </si>
  <si>
    <t>Actualizar los Protocolos de Primer Nivel para la Atención al Ciudadano de la UNGRD de las dependencias que lo requieran</t>
  </si>
  <si>
    <t>Informe publicado en página web</t>
  </si>
  <si>
    <t>Informe semestral publicado</t>
  </si>
  <si>
    <t>Soportes de seguimiento</t>
  </si>
  <si>
    <t>Información actualizada cada vez que se presente una novedad de personal</t>
  </si>
  <si>
    <t>Número de actualizaciones en herramienta SIGEP</t>
  </si>
  <si>
    <t>Promover internamente el uso del buzón de cliente interno para trámite de peticiones, quejas, reclamos, felicitaciones y sugerencias</t>
  </si>
  <si>
    <t>Porcentaje de colaboradores que reconoce el buzón</t>
  </si>
  <si>
    <t>Evidencia de actividades de divulgación desarrolladas</t>
  </si>
  <si>
    <t>Actualizar el inventario de activos de información de acuerdo a los cambios identificados al interior de la UNGRD</t>
  </si>
  <si>
    <t>Inventario de activos de información actualizados</t>
  </si>
  <si>
    <t>Actualizar el índice de información clasificada y reservada , de acuerdo al inventario de activos de información de la UNGRD</t>
  </si>
  <si>
    <t>Indice actualizado</t>
  </si>
  <si>
    <t>Generar y publicar trimestralmente el informe de gestión de PQRSD</t>
  </si>
  <si>
    <t>Informe publicado</t>
  </si>
  <si>
    <t>Promover  el uso y apropiación de los mecanismos de recolección  información del Código de Integridad para generar mejoras al interior de la entidad</t>
  </si>
  <si>
    <t>Porcentaje de colaboradores que reconocen los mecanismos</t>
  </si>
  <si>
    <t>Evidencia de actividades de promoción desarrolladas</t>
  </si>
  <si>
    <t>Formulario con comentarios y sugerencias de los colaboradores de la entidad para formulación participativa del PAAC</t>
  </si>
  <si>
    <r>
      <t xml:space="preserve">Realizar mesas de trabajo con las áreas para identificar nuevos Trámites u OPAS (Otros Procedimientos Administrativos) sujetos a administrarse en el SUIT y su publicación en www.gov.co
</t>
    </r>
    <r>
      <rPr>
        <b/>
        <i/>
        <sz val="11"/>
        <rFont val="Arial"/>
        <family val="2"/>
      </rPr>
      <t>Nota:</t>
    </r>
    <r>
      <rPr>
        <i/>
        <sz val="11"/>
        <rFont val="Arial"/>
        <family val="2"/>
      </rPr>
      <t xml:space="preserve"> Actualmente la UNGRD solamente tiene el OPA: 
"Préstamo externo de material bibliográfico Centro de Documentación e Información Gestión del Riesgo de Desatres". Este puede ser consultado en la siguiente dirección electrónica: https://www.gov.co/ficha-tramites-y-servicios/T19029</t>
    </r>
  </si>
  <si>
    <t>Secretaría General 
(Servicio al Ciudadano) / Area resposable del OPA y/o Trámite /
Grupo de Tecnologías de la Información</t>
  </si>
  <si>
    <t>Dependencias de la UNGRD responsables de contenidos - Ley 1712/14</t>
  </si>
  <si>
    <t>Oficina Asesora de Planeación /
Oficina Asesora de Comunicaciones</t>
  </si>
  <si>
    <t>Gestionar ante la Oficina Asesora de Comunicaciones la actualización de contenidos en el micrositio de transparencia de la UNGRD de acuerdo a los requisitos de la Ley de Transparencia 1712 de 2014</t>
  </si>
  <si>
    <t>Oficina Asesora de Comunicaciones
Oficina Asesora de Planeación e Información</t>
  </si>
  <si>
    <t>Socializar el Protocolo de Atención al Ciudadano a servidores de la UNGRD en el marco de espacios de inducción,  con el propósito de garantizar el cumplimiento de los términos y variables establecidas en el mismo.</t>
  </si>
  <si>
    <t>UNIDAD NACIONAL PARA LA GESTIÓN DEL RIESGO DE DESASTRES</t>
  </si>
  <si>
    <r>
      <t xml:space="preserve">COMPONENTE GENERAL
</t>
    </r>
    <r>
      <rPr>
        <sz val="14"/>
        <rFont val="Arial"/>
        <family val="2"/>
      </rPr>
      <t>Este componente permite formular las actividades preliminares para la elaboración del PAAC , su construcción participativa, divulgación y socialización</t>
    </r>
  </si>
  <si>
    <r>
      <t xml:space="preserve">COMPONENTE 1: Gestión del Riesgo de Corrupción - Mapa de Riesgos de Corrupción: 
</t>
    </r>
    <r>
      <rPr>
        <sz val="14"/>
        <rFont val="Arial"/>
        <family val="2"/>
      </rPr>
      <t xml:space="preserve">Este componente permite a la entidad identificar, analizar y controlar los posibles hechos generadores de corrupción, tanto internos como externos. </t>
    </r>
  </si>
  <si>
    <r>
      <t xml:space="preserve">COMPONENTE 2:  Racionalización de Trámites
</t>
    </r>
    <r>
      <rPr>
        <sz val="14"/>
        <rFont val="Arial"/>
        <family val="2"/>
      </rPr>
      <t>Este componente facilita el acceso a los servicios que brinda la administración pública, acercando al ciudadano a los servicios que presta el Estado, mediante la modernización y el aumento de la eficiencia de sus procedimientos.</t>
    </r>
  </si>
  <si>
    <r>
      <t xml:space="preserve">COMPONENTE 4:  Mecanismos para Mejorar la Atención al Ciudadano
</t>
    </r>
    <r>
      <rPr>
        <sz val="14"/>
        <rFont val="Arial"/>
        <family val="2"/>
      </rPr>
      <t>Este componente 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t>
    </r>
  </si>
  <si>
    <r>
      <t xml:space="preserve">COMPONENTE 3:  Rendición de Cuentas
</t>
    </r>
    <r>
      <rPr>
        <sz val="14"/>
        <rFont val="Arial"/>
        <family val="2"/>
      </rPr>
      <t>Este componente permite llevar a cabo la rendición de cuentas como expresión del control social que comprende acciones de petición de información, diálogos e incentivos 
respecto a la gestión de las entidades públicas. Busca la adopción de un proceso transversal permanente de interacción entre servidores públicos entidades ciudadanos y los actores</t>
    </r>
  </si>
  <si>
    <r>
      <t xml:space="preserve">COMPONENTE 5:  Mecanismos para la Transparencia y Acceso a la Información
</t>
    </r>
    <r>
      <rPr>
        <sz val="14"/>
        <rFont val="Arial"/>
        <family val="2"/>
      </rPr>
      <t>Este componente recoge los lineamientos para la garantía del derecho fundamental de acceso a la información pública.</t>
    </r>
  </si>
  <si>
    <r>
      <t xml:space="preserve">COMPONENTE 6:  Iniciativas Adicionales
</t>
    </r>
    <r>
      <rPr>
        <sz val="14"/>
        <rFont val="Arial"/>
        <family val="2"/>
      </rPr>
      <t>Este componente refiere a las iniciativas particulares de la entidad que contribuyen a combatir y prevenir la corrupción</t>
    </r>
  </si>
  <si>
    <t>Socializar el Plan Anticorrupcion y Atención al Ciudadano PAAC en el marco de las jornadas de inducción lideradas por el Grupo de Talento Humano</t>
  </si>
  <si>
    <t xml:space="preserve">  Oficina Asesora de Planeación</t>
  </si>
  <si>
    <t>Evidencia de actividades de socialización desarrolladas</t>
  </si>
  <si>
    <t>Socializar y promover la aplicación del Procedimiento de Conflicto de Intereses en la UNGRD
(Realizar dos espacios de socialización en el año)</t>
  </si>
  <si>
    <t>Listados de asistencia a socialización</t>
  </si>
  <si>
    <t>Realizar la Audiencia Pública de Rendición de Cuentas vigencia 2023</t>
  </si>
  <si>
    <t>Acciones de participación interna dispuestos</t>
  </si>
  <si>
    <t>Acciones de participación externa dispuestos</t>
  </si>
  <si>
    <t>Enviar por correo electrónico a las partes interesadas de la UNGRD el proyecto de PAAC 2023 para promover su participación</t>
  </si>
  <si>
    <t>Habilitar un formulario interno para participación de los colaboradores de la UNGRD en la construcción del PAAC 2023</t>
  </si>
  <si>
    <t>Política de Administración de Riesgos actualizada</t>
  </si>
  <si>
    <t>Consulta y divulgación</t>
  </si>
  <si>
    <t>Mapa de riesgos de corrupción con monitoreo de los líderes de proceso/proyecto y su equipo</t>
  </si>
  <si>
    <t>Mapa de riesgos de corrupción con su seguimiento e informe en página web de la UNGRD</t>
  </si>
  <si>
    <t>Monitoreo y revisión</t>
  </si>
  <si>
    <t>Grupo de Tecnologías de la Información
Oficina Asesora de Comunicaciones
Servicio al Ciudadano</t>
  </si>
  <si>
    <t>Generar y publicar en el micrositio de transparencia el  informe consolidado anual de la gestión de servicio al ciudadano de la vigencia 2023</t>
  </si>
  <si>
    <t>Mesas de trabajo realizadas para identificación de nuevos tramites u OPAs</t>
  </si>
  <si>
    <t xml:space="preserve">Documento resumen del resultado obtenido en las mesas de trabajo </t>
  </si>
  <si>
    <t xml:space="preserve"> Tramites u OPAs caracterizados</t>
  </si>
  <si>
    <t>Caracterizar los trámites u OPAS identificados en mesas de trabajo en caso de presentarse (actividad por demanda)</t>
  </si>
  <si>
    <t>Mecanismos de socialización utilizados / realizados</t>
  </si>
  <si>
    <t>Documento propuesta para la formalización de una Oficina de relacionamiento Estado - Ciudadano.</t>
  </si>
  <si>
    <t xml:space="preserve">Formular la propuesta para la formalización de una Oficina de relacionamiento Estado - Ciudadano, de acuerdo a las directrices  de la Ley 2052 del 2020, art. 17. y presentar ante el Comité de Gestión y Desempeño </t>
  </si>
  <si>
    <t>Carta de trato digno publicada.</t>
  </si>
  <si>
    <t>N° de actualizaciones  (mensuales) obligatorias al formato de reporte en la vigencia / N° de actualizaciones Publicadas efectivamente en página web en la vigencia.</t>
  </si>
  <si>
    <t xml:space="preserve"> Socializar a grupos de interés internos y externas los OPAS y/o Trámites de la entidad y los que se identifiquen adicionalmente.</t>
  </si>
  <si>
    <t xml:space="preserve">Transferencias primarias realizadas </t>
  </si>
  <si>
    <t>Realizar seguimiento al Cronograma de Transferencias Documentales con base en el informe que se presente al Comité Institucional de Gestión y Desempeño</t>
  </si>
  <si>
    <t xml:space="preserve">Socializaciones realizadas  </t>
  </si>
  <si>
    <t>Socializar los instrumentos archivisticos aplicables a las Tablas de Retencion Documental articuladamente con lineamientos de seguridad digital.</t>
  </si>
  <si>
    <t>Listas de asistencia y material utilizado.</t>
  </si>
  <si>
    <t>Grupo de Apoyo Administrativo
(Gestión  Documental) /
Grupo de Tecnologías de la Información</t>
  </si>
  <si>
    <t>Guia actualizada</t>
  </si>
  <si>
    <t xml:space="preserve">Actualizar la guia tablas de control de acceso documentos  </t>
  </si>
  <si>
    <t>Socializar al interior de la UNGRD el esquema para gestión de presuntos actos de corrupción</t>
  </si>
  <si>
    <t>Iniciativas Adicionales - Reporte presuntos actos de corrupción</t>
  </si>
  <si>
    <t>Socializaciones del PAAC en las jornadas de inducción realizadas en la entidad</t>
  </si>
  <si>
    <t>Listados de asistencia y presentación utilizada en el espacio</t>
  </si>
  <si>
    <t>Habilitar en la página web de la UNGRD un espacio de participación de los grupos de valor para la construcción del PAAC 2023  y promover la participación a través de redes sociales</t>
  </si>
  <si>
    <t>Correo electrónico enviado</t>
  </si>
  <si>
    <t xml:space="preserve">Politica revisada y actualizada </t>
  </si>
  <si>
    <t xml:space="preserve">Audiencia pública de rendición de cuentas realizada </t>
  </si>
  <si>
    <t>Actualizar y publicar la carta de trato digno en todos los canales de atención de la UNGRD</t>
  </si>
  <si>
    <t>Documento de caracterización de los ciudadanos y grupos de interés actualizado</t>
  </si>
  <si>
    <t>Plan de Participación Ciudadana 2023 formulado</t>
  </si>
  <si>
    <t>Información de servicio al ciudadano presentada en el Comité de Gestión y Desempeño</t>
  </si>
  <si>
    <t xml:space="preserve">Fortalecimiento del servicio </t>
  </si>
  <si>
    <t xml:space="preserve">Divulgación Ley de Transparencia </t>
  </si>
  <si>
    <t>Socializar las generalidades de la Ley de Transparencia 1712 de 2014 a nivel institucional</t>
  </si>
  <si>
    <t>Socialización realizada</t>
  </si>
  <si>
    <t>Formular Plan de Participación Ciudadana 2023 (incluye Rendición de Cuentas)</t>
  </si>
  <si>
    <t xml:space="preserve"> Actividades de Participación Ciudadana  a cargo del EPPC - desarrolladas</t>
  </si>
  <si>
    <t>Apoyar la ejecución del Plan de Participación Ciudadana 2023 (incluye  Rendición de Cuentas)</t>
  </si>
  <si>
    <t>Plan elaborado, aprobado y publicado</t>
  </si>
  <si>
    <t xml:space="preserve"> Plan de Participación Ciudadana desarrollado y actas de seguimiento</t>
  </si>
  <si>
    <t xml:space="preserve">Hacer seguimiento periódico a la ejecución del Plan de Participación Ciudadana 2023 </t>
  </si>
  <si>
    <t>Seguimiento realizado durante la vigencia</t>
  </si>
  <si>
    <t>Evidencias de seguimiento periódico al Plan de Participación Ciudadana y actas de seguimiento</t>
  </si>
  <si>
    <t>Realizar el informe de participación Ciudadana 2023</t>
  </si>
  <si>
    <t xml:space="preserve">Informe de Participación Ciudadana 2023  </t>
  </si>
  <si>
    <t>Informe de Participación Ciudadana  2023</t>
  </si>
  <si>
    <t>Acta y presentación  de Comité con temas de Servicio al Ciudadano</t>
  </si>
  <si>
    <t>Protocolos actualizados</t>
  </si>
  <si>
    <t xml:space="preserve">Protocolos Actualizados y/o cronograma para actualización  </t>
  </si>
  <si>
    <t>Desarrollar actividades de divulgación de los canales de atención, a través de canales diferentes a medios electrónicos</t>
  </si>
  <si>
    <t>Actividades desarrolladas</t>
  </si>
  <si>
    <t>Capacitar a los colaboradores de la Oficina de Servicio al Ciudadano en temas relacionados con servicio al ciudadano</t>
  </si>
  <si>
    <t>Capacitaciones realizadas</t>
  </si>
  <si>
    <t>Soportes de capacitaciones realizadas</t>
  </si>
  <si>
    <t xml:space="preserve">Generar y publicar en el micrositio de transparencia el  informe semestral de satisfacción de usuarios </t>
  </si>
  <si>
    <t>Iniciar la implementación de la estrategia de Lenguaje Claro en la UNGRD de forma gradual.</t>
  </si>
  <si>
    <t>Plan de trabajo y evidencias de su desarrollo</t>
  </si>
  <si>
    <t xml:space="preserve">Oficina Asesora de Comunicaciones
Oficina Asesora de Planeación
Todas las dependencias de la UNGRD
</t>
  </si>
  <si>
    <t xml:space="preserve">Socializaciones realizadas </t>
  </si>
  <si>
    <t>Fortalecer la generación de contenidos accesibles en las diferentes dependencias de la entidad</t>
  </si>
  <si>
    <t>Soportes de actividades de fortalecimiento en el tema de accesibilidad</t>
  </si>
  <si>
    <t>Porcentaje de cumplimiento del plan de fortalecimiento</t>
  </si>
  <si>
    <t>Porcentaje de cumplimiento del plan de implementación</t>
  </si>
  <si>
    <t>ALCANCE:</t>
  </si>
  <si>
    <t xml:space="preserve">Contenidos gestionados ante la OAC / contenidos recibidos para gestión* 100 </t>
  </si>
  <si>
    <t>Monitoreos realizados / monitoreos programados * 100</t>
  </si>
  <si>
    <t>Seguimientos realizados / Seguimientos programados  *100</t>
  </si>
  <si>
    <t>Divulgar al interior de la UNGRD la Política de Administración de Riesgos con énfasis en las líneas de defensa</t>
  </si>
  <si>
    <t>Evidencias de la divulgación</t>
  </si>
  <si>
    <t>Política de administración de riesgos divulgada</t>
  </si>
  <si>
    <t>Realizar un espacio de sensibilización en cada semestre al interior de la UNGRD en temas relacionados con el Plan Anticorrupción y de Atención al Ciudadano</t>
  </si>
  <si>
    <t>Espacio de sensibilización realizada</t>
  </si>
  <si>
    <t>Evidencias de la sensibilización realizada</t>
  </si>
  <si>
    <t xml:space="preserve">Consolidar y publicar en la página web de la entidad el mapa de riesgos institucionales (incluyendo los de corrupción) de la vigencia 2022 </t>
  </si>
  <si>
    <t xml:space="preserve">Mapa de riesgos institucionales (incluyendo los de corrupción) vigencia 2022 consolidado y publicado </t>
  </si>
  <si>
    <t>Actualizar los riesgos institucionales (incluyendo los de corrupción) de la entidad para la vigencia 2023</t>
  </si>
  <si>
    <t>Mapa de riesgos Insitucionales (incluyendo los de corrupción) actualizados</t>
  </si>
  <si>
    <t>Generar un espacio de participación de los colaboradores en la actualización de los riesgos institucionales (incluyendo los de corrupción)</t>
  </si>
  <si>
    <t>Espacio de participación dispuesto para actualización de riesgos</t>
  </si>
  <si>
    <t>Evidencias del espacio de participación dispuesto</t>
  </si>
  <si>
    <t>Divulgar al interior de la entidad el mapa de riesgos institucional (incluyendo los de corrupción)</t>
  </si>
  <si>
    <t>Mapa de riesgos Insitucionales (incluyendo los de corrupción) divulgado</t>
  </si>
  <si>
    <t>Evidencias de los espacios de actualización del mapa de riesgos Insitucionales (incluyendo los de corrupción)</t>
  </si>
  <si>
    <t>Evidencias de los espacios de divulgación del mapa de riesgos Insitucionales (incluyendo los de corrupción)</t>
  </si>
  <si>
    <t>00/00/2023</t>
  </si>
  <si>
    <t>CONSOLIDADO POR:</t>
  </si>
  <si>
    <t>El presente PAAC comprende las actividades de los componentes Gestión del Riesgo de Corrupción - Mapa de Riesgos de Corrupción, Racionalización de Trámites, Rendición de Cuentas, Mecanismos para Mejorar la Atención al Ciudadano, Mecanismos para la Transparencia y Acceso a la Información e Iniciativas Adicionales, a desarrollar en la UNGRD durante la vigencia 2023, como iniciativa en la lucha contra la corrupción.</t>
  </si>
  <si>
    <t>Espacio de socialización realizado</t>
  </si>
  <si>
    <t>Oficial de transparencia de la UNGRD</t>
  </si>
  <si>
    <t>Gestionar la disposición de un botón visible en la página web, a través del cual la se puedan gestionar las denuncias de presuntos actos de corrupción</t>
  </si>
  <si>
    <t>Botón visible en la página web</t>
  </si>
  <si>
    <t>Evidencias de la solicitud de disposición de botón en página web</t>
  </si>
  <si>
    <t>Emitir reporte de casos de denuncia de actos de corrupción recibidos en la entidad, como insumo para fortalecer los controles y acciones de gestión internas</t>
  </si>
  <si>
    <t>Reporte de casos emitido</t>
  </si>
  <si>
    <r>
      <t xml:space="preserve">
</t>
    </r>
    <r>
      <rPr>
        <sz val="11"/>
        <rFont val="Calibri"/>
        <family val="2"/>
      </rPr>
      <t>OFICINA ASESORA DE PLANEACIÓN E INFORMACIÓN</t>
    </r>
  </si>
  <si>
    <t>Esquema de publicaciones internas y externas</t>
  </si>
  <si>
    <r>
      <rPr>
        <b/>
        <sz val="14"/>
        <rFont val="Calibri"/>
        <family val="2"/>
      </rPr>
      <t>Versión 01:</t>
    </r>
    <r>
      <rPr>
        <sz val="14"/>
        <rFont val="Calibri"/>
        <family val="2"/>
      </rPr>
      <t xml:space="preserve"> Formulación del Plan Anticorrupción y de Atención al Ciudadano de forma participativa con colaboradores, ciudadanos, grupos de valor de la entidad y demás interesados. 
</t>
    </r>
    <r>
      <rPr>
        <b/>
        <sz val="14"/>
        <rFont val="Calibri"/>
        <family val="2"/>
      </rPr>
      <t>Versión 02:</t>
    </r>
    <r>
      <rPr>
        <sz val="14"/>
        <rFont val="Calibri"/>
        <family val="2"/>
      </rPr>
      <t xml:space="preserve"> La Oficina Asesora de Comunicaciones de la UNGRD solicitó el 26 de abril el ajuste de la meta o producto de la actividad 02: ‘Plan de comunicación interna y externa’, por ‘Esquema de publicaciones internas y externas’, dado que un plan de comunicaciones es integral e incluye más actividades y productos comunicativos, como: plan de medios, estrategia de comunicación, monitoreo y pauta, entre otros. Lo que está propuesto para esta vigencia es un esquema de publicaciones en los medios con los que cuenta la UNGRD a través de piezas gráficas con contenidos. Por lo demás, este esquema es medible con las métricas que arrojan las redes sociales y la página web de la entidad.</t>
    </r>
  </si>
  <si>
    <t>Actividades del esquema  divulgación ejecutadas / actividades del esquema de divulgación programadas * 100</t>
  </si>
  <si>
    <t>Divulgar el Plan Anticorrupción y Atención al Ciudadano 2023 a través del esquema de publicaciones internas y externas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</si>
</sst>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_);_(* \(#,##0.00\);_(* \-??_);_(@_)"/>
    <numFmt numFmtId="173" formatCode="_(* #,##0_);_(* \(#,##0\);_(* \-_);_(@_)"/>
    <numFmt numFmtId="174" formatCode="_(&quot;$ &quot;* #,##0.00_);_(&quot;$ &quot;* \(#,##0.00\);_(&quot;$ &quot;* \-??_);_(@_)"/>
    <numFmt numFmtId="175" formatCode="0.0%"/>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60">
    <font>
      <sz val="10"/>
      <name val="Arial"/>
      <family val="2"/>
    </font>
    <font>
      <sz val="11"/>
      <color indexed="8"/>
      <name val="Calibri"/>
      <family val="2"/>
    </font>
    <font>
      <sz val="14"/>
      <color indexed="8"/>
      <name val="Calibri"/>
      <family val="2"/>
    </font>
    <font>
      <b/>
      <sz val="20"/>
      <color indexed="8"/>
      <name val="Calibri"/>
      <family val="2"/>
    </font>
    <font>
      <b/>
      <sz val="22"/>
      <name val="Arial"/>
      <family val="2"/>
    </font>
    <font>
      <b/>
      <sz val="14"/>
      <name val="Arial"/>
      <family val="2"/>
    </font>
    <font>
      <sz val="11"/>
      <name val="Arial"/>
      <family val="2"/>
    </font>
    <font>
      <b/>
      <sz val="11"/>
      <color indexed="8"/>
      <name val="Calibri"/>
      <family val="2"/>
    </font>
    <font>
      <b/>
      <sz val="12"/>
      <name val="Arial"/>
      <family val="2"/>
    </font>
    <font>
      <sz val="14"/>
      <name val="Arial"/>
      <family val="2"/>
    </font>
    <font>
      <b/>
      <sz val="20"/>
      <name val="Arial"/>
      <family val="2"/>
    </font>
    <font>
      <b/>
      <sz val="16"/>
      <name val="Calibri"/>
      <family val="2"/>
    </font>
    <font>
      <b/>
      <sz val="18"/>
      <name val="Calibri"/>
      <family val="2"/>
    </font>
    <font>
      <b/>
      <sz val="14"/>
      <name val="Calibri"/>
      <family val="2"/>
    </font>
    <font>
      <b/>
      <sz val="11"/>
      <name val="Arial"/>
      <family val="2"/>
    </font>
    <font>
      <sz val="14"/>
      <name val="Calibri"/>
      <family val="2"/>
    </font>
    <font>
      <b/>
      <sz val="11"/>
      <name val="Calibri"/>
      <family val="2"/>
    </font>
    <font>
      <sz val="11"/>
      <name val="Calibri"/>
      <family val="2"/>
    </font>
    <font>
      <b/>
      <sz val="11"/>
      <color indexed="12"/>
      <name val="Calibri"/>
      <family val="2"/>
    </font>
    <font>
      <i/>
      <sz val="11"/>
      <name val="Arial"/>
      <family val="2"/>
    </font>
    <font>
      <b/>
      <i/>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3"/>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2"/>
      <color indexed="9"/>
      <name val="Arial"/>
      <family val="2"/>
    </font>
    <font>
      <b/>
      <sz val="14"/>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b/>
      <sz val="14"/>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rgb="FF00B0F0"/>
        <bgColor indexed="64"/>
      </patternFill>
    </fill>
    <fill>
      <patternFill patternType="solid">
        <fgColor rgb="FF00B0F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right style="thin"/>
      <top style="thin"/>
      <bottom style="thin"/>
    </border>
    <border>
      <left style="thin"/>
      <right style="thin"/>
      <top style="thin"/>
      <bottom/>
    </border>
    <border>
      <left/>
      <right style="thin">
        <color indexed="8"/>
      </right>
      <top/>
      <bottom/>
    </border>
    <border>
      <left style="thin"/>
      <right style="thin"/>
      <top style="medium"/>
      <bottom style="thin"/>
    </border>
    <border>
      <left style="thin"/>
      <right style="thin"/>
      <top/>
      <bottom style="thin"/>
    </border>
    <border>
      <left style="thin"/>
      <right style="thin"/>
      <top style="thin">
        <color indexed="8"/>
      </top>
      <bottom style="thin">
        <color indexed="8"/>
      </bottom>
    </border>
    <border>
      <left style="thin">
        <color indexed="8"/>
      </left>
      <right/>
      <top/>
      <bottom/>
    </border>
    <border>
      <left style="thin">
        <color indexed="8"/>
      </left>
      <right style="thin">
        <color indexed="8"/>
      </right>
      <top/>
      <bottom/>
    </border>
    <border>
      <left style="thin">
        <color indexed="8"/>
      </left>
      <right style="thin">
        <color indexed="8"/>
      </right>
      <top style="thin">
        <color indexed="8"/>
      </top>
      <bottom style="thin"/>
    </border>
    <border>
      <left style="thin"/>
      <right style="thin"/>
      <top style="thin">
        <color indexed="8"/>
      </top>
      <bottom style="thin"/>
    </border>
    <border>
      <left style="thin"/>
      <right/>
      <top style="thin"/>
      <bottom style="thin"/>
    </border>
    <border>
      <left>
        <color indexed="63"/>
      </left>
      <right style="thin">
        <color indexed="8"/>
      </right>
      <top/>
      <bottom style="thin">
        <color indexed="8"/>
      </bottom>
    </border>
    <border>
      <left style="thin">
        <color indexed="8"/>
      </left>
      <right style="thin"/>
      <top style="thin"/>
      <bottom style="thin"/>
    </border>
    <border>
      <left/>
      <right/>
      <top style="thin">
        <color indexed="8"/>
      </top>
      <bottom style="thin">
        <color indexed="8"/>
      </bottom>
    </border>
    <border>
      <left/>
      <right style="thin">
        <color indexed="8"/>
      </right>
      <top style="thin">
        <color indexed="8"/>
      </top>
      <bottom style="thin">
        <color indexed="8"/>
      </bottom>
    </border>
    <border>
      <left/>
      <right style="thin"/>
      <top/>
      <bottom/>
    </border>
    <border>
      <left/>
      <right/>
      <top/>
      <bottom style="thin"/>
    </border>
    <border>
      <left/>
      <right style="thin"/>
      <top/>
      <bottom style="thin"/>
    </border>
    <border>
      <left style="thin">
        <color indexed="8"/>
      </left>
      <right/>
      <top/>
      <bottom style="thin">
        <color indexed="8"/>
      </bottom>
    </border>
    <border>
      <left style="thin"/>
      <right style="thin"/>
      <top>
        <color indexed="63"/>
      </top>
      <bottom>
        <color indexed="63"/>
      </bottom>
    </border>
    <border>
      <left style="thin">
        <color indexed="8"/>
      </left>
      <right style="thin">
        <color indexed="8"/>
      </right>
      <top style="thin">
        <color indexed="8"/>
      </top>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color indexed="8"/>
      </left>
      <right>
        <color indexed="63"/>
      </right>
      <top>
        <color indexed="63"/>
      </top>
      <bottom style="thin"/>
    </border>
    <border>
      <left style="thin"/>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style="thin"/>
      <top/>
      <bottom style="thin"/>
    </border>
    <border>
      <left style="thin"/>
      <right style="thin"/>
      <top style="thin">
        <color indexed="8"/>
      </top>
      <bottom>
        <color indexed="63"/>
      </bottom>
    </border>
    <border>
      <left style="thin"/>
      <right style="thin"/>
      <top>
        <color indexed="63"/>
      </top>
      <bottom style="thin">
        <color indexed="8"/>
      </bottom>
    </border>
    <border>
      <left/>
      <right style="thin">
        <color indexed="8"/>
      </right>
      <top style="thin">
        <color indexed="8"/>
      </top>
      <bottom/>
    </border>
    <border>
      <left style="thin"/>
      <right style="medium"/>
      <top style="medium"/>
      <bottom style="thin"/>
    </border>
    <border>
      <left style="thin"/>
      <right/>
      <top/>
      <bottom/>
    </border>
    <border>
      <left style="medium"/>
      <right style="thin"/>
      <top style="medium"/>
      <bottom style="thin"/>
    </border>
    <border>
      <left style="thin"/>
      <right/>
      <top/>
      <bottom style="thin"/>
    </border>
    <border>
      <left/>
      <right/>
      <top style="thin">
        <color indexed="8"/>
      </top>
      <bottom>
        <color indexed="63"/>
      </bottom>
    </border>
    <border>
      <left style="medium"/>
      <right style="thin"/>
      <top style="thin"/>
      <bottom style="thin"/>
    </border>
    <border>
      <left style="thin"/>
      <right style="medium"/>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0"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174" fontId="0" fillId="0" borderId="0">
      <alignment/>
      <protection/>
    </xf>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lignment/>
      <protection/>
    </xf>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48">
    <xf numFmtId="0" fontId="0" fillId="0" borderId="0" xfId="0" applyAlignment="1">
      <alignment/>
    </xf>
    <xf numFmtId="0" fontId="2" fillId="33" borderId="10" xfId="46" applyFont="1" applyFill="1" applyBorder="1">
      <alignment/>
      <protection/>
    </xf>
    <xf numFmtId="0" fontId="2" fillId="0" borderId="0" xfId="46" applyFont="1">
      <alignment/>
      <protection/>
    </xf>
    <xf numFmtId="0" fontId="2" fillId="0" borderId="0" xfId="46" applyFont="1" applyAlignment="1">
      <alignment/>
      <protection/>
    </xf>
    <xf numFmtId="0" fontId="2" fillId="33" borderId="0" xfId="46" applyFont="1" applyFill="1" applyAlignment="1">
      <alignment horizontal="center"/>
      <protection/>
    </xf>
    <xf numFmtId="0" fontId="2" fillId="0" borderId="0" xfId="46" applyFont="1" applyFill="1">
      <alignment/>
      <protection/>
    </xf>
    <xf numFmtId="0" fontId="6" fillId="33" borderId="10" xfId="46" applyFont="1" applyFill="1" applyBorder="1" applyAlignment="1">
      <alignment horizontal="center" vertical="center" wrapText="1"/>
      <protection/>
    </xf>
    <xf numFmtId="0" fontId="2" fillId="33" borderId="0" xfId="46" applyFont="1" applyFill="1" applyBorder="1">
      <alignment/>
      <protection/>
    </xf>
    <xf numFmtId="0" fontId="7" fillId="0" borderId="0" xfId="46" applyFont="1" applyBorder="1" applyAlignment="1">
      <alignment horizontal="center" vertical="center" wrapText="1"/>
      <protection/>
    </xf>
    <xf numFmtId="0" fontId="7" fillId="33" borderId="0" xfId="46" applyFont="1" applyFill="1" applyBorder="1" applyAlignment="1">
      <alignment horizontal="center" vertical="center" wrapText="1"/>
      <protection/>
    </xf>
    <xf numFmtId="0" fontId="2" fillId="33" borderId="0" xfId="46" applyFont="1" applyFill="1" applyBorder="1" applyAlignment="1">
      <alignment horizontal="center"/>
      <protection/>
    </xf>
    <xf numFmtId="0" fontId="2" fillId="0" borderId="0" xfId="46" applyFont="1" applyFill="1" applyBorder="1">
      <alignment/>
      <protection/>
    </xf>
    <xf numFmtId="0" fontId="2" fillId="33" borderId="11" xfId="46" applyFont="1" applyFill="1" applyBorder="1">
      <alignment/>
      <protection/>
    </xf>
    <xf numFmtId="9" fontId="2" fillId="0" borderId="0" xfId="46" applyNumberFormat="1" applyFont="1" applyAlignment="1">
      <alignment horizontal="center"/>
      <protection/>
    </xf>
    <xf numFmtId="0" fontId="6" fillId="34" borderId="12" xfId="46" applyFont="1" applyFill="1" applyBorder="1" applyAlignment="1">
      <alignment horizontal="center" vertical="center" wrapText="1"/>
      <protection/>
    </xf>
    <xf numFmtId="0" fontId="6" fillId="0" borderId="13" xfId="46" applyFont="1" applyFill="1" applyBorder="1" applyAlignment="1">
      <alignment horizontal="left" vertical="center" wrapText="1"/>
      <protection/>
    </xf>
    <xf numFmtId="0" fontId="6" fillId="0" borderId="14" xfId="46" applyFont="1" applyFill="1" applyBorder="1" applyAlignment="1">
      <alignment vertical="top" wrapText="1"/>
      <protection/>
    </xf>
    <xf numFmtId="0" fontId="13" fillId="33" borderId="13" xfId="46" applyFont="1" applyFill="1" applyBorder="1" applyAlignment="1">
      <alignment horizontal="center" vertical="center"/>
      <protection/>
    </xf>
    <xf numFmtId="0" fontId="6" fillId="0" borderId="13" xfId="46" applyFont="1" applyFill="1" applyBorder="1" applyAlignment="1">
      <alignment vertical="top" wrapText="1"/>
      <protection/>
    </xf>
    <xf numFmtId="0" fontId="13" fillId="33" borderId="11" xfId="46" applyFont="1" applyFill="1" applyBorder="1" applyAlignment="1">
      <alignment horizontal="center" vertical="center"/>
      <protection/>
    </xf>
    <xf numFmtId="0" fontId="0" fillId="35" borderId="13" xfId="0" applyFont="1" applyFill="1" applyBorder="1" applyAlignment="1" applyProtection="1">
      <alignment vertical="center" wrapText="1"/>
      <protection/>
    </xf>
    <xf numFmtId="0" fontId="15" fillId="33" borderId="15" xfId="46" applyFont="1" applyFill="1" applyBorder="1">
      <alignment/>
      <protection/>
    </xf>
    <xf numFmtId="0" fontId="13" fillId="36" borderId="16" xfId="46" applyFont="1" applyFill="1" applyBorder="1" applyAlignment="1">
      <alignment horizontal="center" vertical="center" wrapText="1"/>
      <protection/>
    </xf>
    <xf numFmtId="0" fontId="58" fillId="37" borderId="10" xfId="46" applyFont="1" applyFill="1" applyBorder="1" applyAlignment="1">
      <alignment horizontal="center" vertical="center" wrapText="1"/>
      <protection/>
    </xf>
    <xf numFmtId="0" fontId="58" fillId="37" borderId="10" xfId="46" applyFont="1" applyFill="1" applyBorder="1" applyAlignment="1">
      <alignment horizontal="center" wrapText="1"/>
      <protection/>
    </xf>
    <xf numFmtId="14" fontId="59" fillId="38" borderId="13" xfId="46" applyNumberFormat="1" applyFont="1" applyFill="1" applyBorder="1" applyAlignment="1">
      <alignment horizontal="center" vertical="center" wrapText="1"/>
      <protection/>
    </xf>
    <xf numFmtId="0" fontId="59" fillId="38" borderId="16" xfId="46" applyFont="1" applyFill="1" applyBorder="1" applyAlignment="1">
      <alignment horizontal="center" vertical="center" wrapText="1"/>
      <protection/>
    </xf>
    <xf numFmtId="0" fontId="6" fillId="0" borderId="17" xfId="46" applyFont="1" applyFill="1" applyBorder="1" applyAlignment="1">
      <alignment horizontal="left" vertical="center" wrapText="1"/>
      <protection/>
    </xf>
    <xf numFmtId="14" fontId="6" fillId="34" borderId="13" xfId="46" applyNumberFormat="1" applyFont="1" applyFill="1" applyBorder="1" applyAlignment="1">
      <alignment horizontal="center" vertical="center" wrapText="1"/>
      <protection/>
    </xf>
    <xf numFmtId="9" fontId="6" fillId="0" borderId="18" xfId="46" applyNumberFormat="1" applyFont="1" applyFill="1" applyBorder="1" applyAlignment="1">
      <alignment horizontal="center" vertical="center" wrapText="1"/>
      <protection/>
    </xf>
    <xf numFmtId="0" fontId="6" fillId="34" borderId="11" xfId="46" applyFont="1" applyFill="1" applyBorder="1" applyAlignment="1">
      <alignment horizontal="center" vertical="center" wrapText="1"/>
      <protection/>
    </xf>
    <xf numFmtId="14" fontId="6" fillId="34" borderId="11" xfId="46" applyNumberFormat="1" applyFont="1" applyFill="1" applyBorder="1" applyAlignment="1">
      <alignment horizontal="center" vertical="center" wrapText="1"/>
      <protection/>
    </xf>
    <xf numFmtId="14" fontId="6" fillId="33" borderId="19" xfId="46" applyNumberFormat="1" applyFont="1" applyFill="1" applyBorder="1" applyAlignment="1">
      <alignment horizontal="center" vertical="center" wrapText="1"/>
      <protection/>
    </xf>
    <xf numFmtId="175" fontId="14" fillId="33" borderId="20" xfId="46" applyNumberFormat="1"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14" fontId="6" fillId="34" borderId="0" xfId="46" applyNumberFormat="1" applyFont="1" applyFill="1" applyBorder="1" applyAlignment="1">
      <alignment horizontal="center" vertical="center" wrapText="1"/>
      <protection/>
    </xf>
    <xf numFmtId="9" fontId="6" fillId="35" borderId="18" xfId="46" applyNumberFormat="1" applyFont="1" applyFill="1" applyBorder="1" applyAlignment="1">
      <alignment horizontal="center" vertical="center" wrapText="1"/>
      <protection/>
    </xf>
    <xf numFmtId="0" fontId="6" fillId="35" borderId="17" xfId="46" applyFont="1" applyFill="1" applyBorder="1" applyAlignment="1">
      <alignment vertical="top" wrapText="1"/>
      <protection/>
    </xf>
    <xf numFmtId="0" fontId="6" fillId="34" borderId="13" xfId="46" applyFont="1" applyFill="1" applyBorder="1" applyAlignment="1">
      <alignment horizontal="center" vertical="center" wrapText="1"/>
      <protection/>
    </xf>
    <xf numFmtId="0" fontId="6" fillId="33" borderId="21" xfId="46" applyFont="1" applyFill="1" applyBorder="1" applyAlignment="1">
      <alignment horizontal="center" vertical="center" wrapText="1"/>
      <protection/>
    </xf>
    <xf numFmtId="9" fontId="6" fillId="0" borderId="22" xfId="46" applyNumberFormat="1"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0" fontId="6" fillId="34" borderId="21" xfId="46" applyFont="1" applyFill="1" applyBorder="1" applyAlignment="1">
      <alignment horizontal="center" vertical="center" wrapText="1"/>
      <protection/>
    </xf>
    <xf numFmtId="0" fontId="6" fillId="34" borderId="19" xfId="46" applyFont="1" applyFill="1" applyBorder="1" applyAlignment="1">
      <alignment horizontal="center" vertical="center" wrapText="1"/>
      <protection/>
    </xf>
    <xf numFmtId="0" fontId="6" fillId="34" borderId="23" xfId="46" applyFont="1" applyFill="1" applyBorder="1" applyAlignment="1">
      <alignment horizontal="center" vertical="center" wrapText="1"/>
      <protection/>
    </xf>
    <xf numFmtId="14" fontId="6" fillId="34" borderId="20" xfId="46" applyNumberFormat="1"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0" fontId="6" fillId="35" borderId="13" xfId="46" applyFont="1" applyFill="1" applyBorder="1" applyAlignment="1">
      <alignment horizontal="center" vertical="center" wrapText="1"/>
      <protection/>
    </xf>
    <xf numFmtId="14" fontId="6" fillId="34" borderId="21" xfId="46" applyNumberFormat="1"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14" fontId="6" fillId="34" borderId="24" xfId="46" applyNumberFormat="1"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0" fontId="6" fillId="34" borderId="17"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2" fillId="0" borderId="0" xfId="46" applyFont="1" applyAlignment="1">
      <alignment horizontal="center"/>
      <protection/>
    </xf>
    <xf numFmtId="0" fontId="6" fillId="34" borderId="25" xfId="46" applyFont="1" applyFill="1" applyBorder="1" applyAlignment="1">
      <alignment horizontal="center" vertical="center" wrapText="1"/>
      <protection/>
    </xf>
    <xf numFmtId="0" fontId="8" fillId="39" borderId="26" xfId="46" applyFont="1" applyFill="1" applyBorder="1" applyAlignment="1">
      <alignment vertical="center" wrapText="1"/>
      <protection/>
    </xf>
    <xf numFmtId="0" fontId="8" fillId="39" borderId="27" xfId="46" applyFont="1" applyFill="1" applyBorder="1" applyAlignment="1">
      <alignment vertical="center" wrapText="1"/>
      <protection/>
    </xf>
    <xf numFmtId="0" fontId="13" fillId="40" borderId="0" xfId="46" applyFont="1" applyFill="1" applyBorder="1" applyAlignment="1">
      <alignment vertical="center"/>
      <protection/>
    </xf>
    <xf numFmtId="0" fontId="13" fillId="40" borderId="28" xfId="46" applyFont="1" applyFill="1" applyBorder="1" applyAlignment="1">
      <alignment vertical="center"/>
      <protection/>
    </xf>
    <xf numFmtId="0" fontId="13" fillId="40" borderId="29" xfId="46" applyFont="1" applyFill="1" applyBorder="1" applyAlignment="1">
      <alignment vertical="center"/>
      <protection/>
    </xf>
    <xf numFmtId="0" fontId="13" fillId="40" borderId="30" xfId="46" applyFont="1" applyFill="1" applyBorder="1" applyAlignment="1">
      <alignment vertical="center"/>
      <protection/>
    </xf>
    <xf numFmtId="0" fontId="6" fillId="34" borderId="10" xfId="46" applyFont="1" applyFill="1" applyBorder="1" applyAlignment="1">
      <alignment horizontal="center" vertical="center" wrapText="1"/>
      <protection/>
    </xf>
    <xf numFmtId="14" fontId="6" fillId="34" borderId="31" xfId="46" applyNumberFormat="1" applyFont="1" applyFill="1" applyBorder="1" applyAlignment="1">
      <alignment horizontal="center" vertical="center" wrapText="1"/>
      <protection/>
    </xf>
    <xf numFmtId="0" fontId="6" fillId="35" borderId="32" xfId="46" applyFont="1" applyFill="1" applyBorder="1" applyAlignment="1">
      <alignment horizontal="left" vertical="center" wrapText="1"/>
      <protection/>
    </xf>
    <xf numFmtId="0" fontId="6" fillId="35" borderId="14" xfId="46" applyFont="1" applyFill="1" applyBorder="1" applyAlignment="1">
      <alignment vertical="top" wrapText="1"/>
      <protection/>
    </xf>
    <xf numFmtId="0" fontId="13" fillId="34" borderId="10" xfId="46" applyFont="1" applyFill="1" applyBorder="1" applyAlignment="1">
      <alignment horizontal="center" vertical="center"/>
      <protection/>
    </xf>
    <xf numFmtId="0" fontId="6" fillId="35" borderId="10" xfId="46" applyFont="1" applyFill="1" applyBorder="1" applyAlignment="1">
      <alignment horizontal="center" vertical="center" wrapText="1"/>
      <protection/>
    </xf>
    <xf numFmtId="0" fontId="6" fillId="34" borderId="33" xfId="46" applyFont="1" applyFill="1" applyBorder="1" applyAlignment="1">
      <alignment horizontal="center" vertical="center" wrapText="1"/>
      <protection/>
    </xf>
    <xf numFmtId="14" fontId="6" fillId="35" borderId="10" xfId="46" applyNumberFormat="1" applyFont="1" applyFill="1" applyBorder="1" applyAlignment="1">
      <alignment horizontal="center" vertical="center" wrapText="1"/>
      <protection/>
    </xf>
    <xf numFmtId="9" fontId="6" fillId="35" borderId="26" xfId="46" applyNumberFormat="1" applyFont="1" applyFill="1" applyBorder="1" applyAlignment="1">
      <alignment horizontal="center" vertical="center" wrapText="1"/>
      <protection/>
    </xf>
    <xf numFmtId="0" fontId="6" fillId="35" borderId="10" xfId="46" applyFont="1" applyFill="1" applyBorder="1" applyAlignment="1">
      <alignment vertical="top" wrapText="1"/>
      <protection/>
    </xf>
    <xf numFmtId="49" fontId="6" fillId="34" borderId="34" xfId="46" applyNumberFormat="1" applyFont="1" applyFill="1" applyBorder="1" applyAlignment="1">
      <alignment horizontal="center" vertical="center" wrapText="1"/>
      <protection/>
    </xf>
    <xf numFmtId="14" fontId="6" fillId="34" borderId="10" xfId="46" applyNumberFormat="1" applyFont="1" applyFill="1" applyBorder="1" applyAlignment="1">
      <alignment horizontal="center" vertical="center" wrapText="1"/>
      <protection/>
    </xf>
    <xf numFmtId="0" fontId="6" fillId="34" borderId="34" xfId="46" applyFont="1" applyFill="1" applyBorder="1" applyAlignment="1">
      <alignment horizontal="center" vertical="center" wrapText="1"/>
      <protection/>
    </xf>
    <xf numFmtId="0" fontId="6" fillId="34" borderId="35" xfId="46" applyFont="1" applyFill="1" applyBorder="1" applyAlignment="1">
      <alignment horizontal="center" vertical="center" wrapText="1"/>
      <protection/>
    </xf>
    <xf numFmtId="0" fontId="6" fillId="34" borderId="36" xfId="46" applyFont="1" applyFill="1" applyBorder="1" applyAlignment="1">
      <alignment horizontal="center" vertical="center" wrapText="1"/>
      <protection/>
    </xf>
    <xf numFmtId="0" fontId="6" fillId="34" borderId="27" xfId="46" applyFont="1" applyFill="1" applyBorder="1" applyAlignment="1">
      <alignment horizontal="center" vertical="center" wrapText="1"/>
      <protection/>
    </xf>
    <xf numFmtId="0" fontId="6" fillId="34" borderId="37" xfId="46" applyFont="1" applyFill="1" applyBorder="1" applyAlignment="1">
      <alignment horizontal="center" vertical="center" wrapText="1"/>
      <protection/>
    </xf>
    <xf numFmtId="0" fontId="6" fillId="34" borderId="38" xfId="46" applyFont="1" applyFill="1" applyBorder="1" applyAlignment="1">
      <alignment horizontal="center" vertical="center" wrapText="1"/>
      <protection/>
    </xf>
    <xf numFmtId="14" fontId="6" fillId="34" borderId="33" xfId="46" applyNumberFormat="1" applyFont="1" applyFill="1" applyBorder="1" applyAlignment="1">
      <alignment horizontal="center" vertical="center" wrapText="1"/>
      <protection/>
    </xf>
    <xf numFmtId="0" fontId="13" fillId="34" borderId="11" xfId="46" applyFont="1" applyFill="1" applyBorder="1" applyAlignment="1">
      <alignment horizontal="center" vertical="center"/>
      <protection/>
    </xf>
    <xf numFmtId="0" fontId="6" fillId="34" borderId="31" xfId="46" applyFont="1" applyFill="1" applyBorder="1" applyAlignment="1">
      <alignment horizontal="center" vertical="center" wrapText="1"/>
      <protection/>
    </xf>
    <xf numFmtId="0" fontId="6" fillId="34" borderId="24" xfId="46" applyFont="1" applyFill="1" applyBorder="1" applyAlignment="1">
      <alignment horizontal="center" vertical="center" wrapText="1"/>
      <protection/>
    </xf>
    <xf numFmtId="14" fontId="6" fillId="35" borderId="11" xfId="46" applyNumberFormat="1" applyFont="1" applyFill="1" applyBorder="1" applyAlignment="1">
      <alignment horizontal="center" vertical="center" wrapText="1"/>
      <protection/>
    </xf>
    <xf numFmtId="0" fontId="6" fillId="35" borderId="11" xfId="46" applyFont="1" applyFill="1" applyBorder="1" applyAlignment="1">
      <alignment vertical="top" wrapText="1"/>
      <protection/>
    </xf>
    <xf numFmtId="0" fontId="13" fillId="34" borderId="12" xfId="46" applyFont="1" applyFill="1" applyBorder="1" applyAlignment="1">
      <alignment horizontal="center" vertical="center"/>
      <protection/>
    </xf>
    <xf numFmtId="0" fontId="6" fillId="35" borderId="27" xfId="46" applyFont="1" applyFill="1" applyBorder="1" applyAlignment="1">
      <alignment vertical="top" wrapText="1"/>
      <protection/>
    </xf>
    <xf numFmtId="0" fontId="6" fillId="34" borderId="39" xfId="46" applyFont="1" applyFill="1" applyBorder="1" applyAlignment="1">
      <alignment horizontal="center" vertical="center" wrapText="1"/>
      <protection/>
    </xf>
    <xf numFmtId="0" fontId="6" fillId="35" borderId="13" xfId="46" applyFont="1" applyFill="1" applyBorder="1" applyAlignment="1">
      <alignment horizontal="left" vertical="center" wrapText="1"/>
      <protection/>
    </xf>
    <xf numFmtId="0" fontId="6" fillId="34" borderId="14" xfId="46" applyFont="1" applyFill="1" applyBorder="1" applyAlignment="1">
      <alignment horizontal="center" vertical="center" wrapText="1"/>
      <protection/>
    </xf>
    <xf numFmtId="14" fontId="6" fillId="34" borderId="14" xfId="46" applyNumberFormat="1" applyFont="1" applyFill="1" applyBorder="1" applyAlignment="1">
      <alignment horizontal="center" vertical="center" wrapText="1"/>
      <protection/>
    </xf>
    <xf numFmtId="9" fontId="6" fillId="0" borderId="40" xfId="46" applyNumberFormat="1" applyFont="1" applyFill="1" applyBorder="1" applyAlignment="1">
      <alignment horizontal="center" vertical="center" wrapText="1"/>
      <protection/>
    </xf>
    <xf numFmtId="0" fontId="6" fillId="0" borderId="32" xfId="46" applyFont="1" applyFill="1" applyBorder="1" applyAlignment="1">
      <alignment horizontal="left" vertical="center" wrapText="1"/>
      <protection/>
    </xf>
    <xf numFmtId="14" fontId="6" fillId="35" borderId="13" xfId="46" applyNumberFormat="1" applyFont="1" applyFill="1" applyBorder="1" applyAlignment="1">
      <alignment horizontal="center" vertical="center" wrapText="1"/>
      <protection/>
    </xf>
    <xf numFmtId="9" fontId="6" fillId="35" borderId="13" xfId="46" applyNumberFormat="1" applyFont="1" applyFill="1" applyBorder="1" applyAlignment="1">
      <alignment horizontal="center" vertical="center" wrapText="1"/>
      <protection/>
    </xf>
    <xf numFmtId="0" fontId="6" fillId="34" borderId="20" xfId="46" applyFont="1" applyFill="1" applyBorder="1" applyAlignment="1">
      <alignment horizontal="center" vertical="center" wrapText="1"/>
      <protection/>
    </xf>
    <xf numFmtId="9" fontId="6" fillId="35" borderId="41" xfId="46" applyNumberFormat="1" applyFont="1" applyFill="1" applyBorder="1" applyAlignment="1">
      <alignment horizontal="center" vertical="center" wrapText="1"/>
      <protection/>
    </xf>
    <xf numFmtId="0" fontId="0" fillId="35" borderId="17" xfId="0" applyFont="1" applyFill="1" applyBorder="1" applyAlignment="1" applyProtection="1">
      <alignment vertical="center" wrapText="1"/>
      <protection/>
    </xf>
    <xf numFmtId="9" fontId="6" fillId="35" borderId="22" xfId="46" applyNumberFormat="1" applyFont="1" applyFill="1" applyBorder="1" applyAlignment="1">
      <alignment horizontal="center" vertical="center" wrapText="1"/>
      <protection/>
    </xf>
    <xf numFmtId="0" fontId="2" fillId="0" borderId="0" xfId="46" applyFont="1" applyFill="1" applyAlignment="1">
      <alignment horizontal="center"/>
      <protection/>
    </xf>
    <xf numFmtId="0" fontId="13" fillId="33" borderId="20" xfId="46" applyFont="1" applyFill="1" applyBorder="1" applyAlignment="1">
      <alignment horizontal="center" vertical="center"/>
      <protection/>
    </xf>
    <xf numFmtId="0" fontId="0" fillId="35" borderId="14" xfId="0" applyFont="1" applyFill="1" applyBorder="1" applyAlignment="1" applyProtection="1">
      <alignment vertical="center" wrapText="1"/>
      <protection/>
    </xf>
    <xf numFmtId="0" fontId="13" fillId="35" borderId="13" xfId="46" applyFont="1" applyFill="1" applyBorder="1" applyAlignment="1">
      <alignment horizontal="center" vertical="center"/>
      <protection/>
    </xf>
    <xf numFmtId="0" fontId="13" fillId="0" borderId="13" xfId="46" applyFont="1" applyBorder="1" applyAlignment="1">
      <alignment horizontal="center" vertical="center" wrapText="1"/>
      <protection/>
    </xf>
    <xf numFmtId="0" fontId="3" fillId="33" borderId="10" xfId="46" applyFont="1" applyFill="1" applyBorder="1" applyAlignment="1">
      <alignment horizontal="center" vertical="center" wrapText="1"/>
      <protection/>
    </xf>
    <xf numFmtId="0" fontId="58" fillId="37" borderId="10" xfId="46" applyFont="1" applyFill="1" applyBorder="1" applyAlignment="1">
      <alignment horizontal="center" vertical="center" wrapText="1"/>
      <protection/>
    </xf>
    <xf numFmtId="0" fontId="10" fillId="33" borderId="10" xfId="46" applyFont="1" applyFill="1" applyBorder="1" applyAlignment="1">
      <alignment horizontal="center" vertical="center" wrapText="1"/>
      <protection/>
    </xf>
    <xf numFmtId="0" fontId="4" fillId="33" borderId="10" xfId="46" applyFont="1" applyFill="1" applyBorder="1" applyAlignment="1">
      <alignment horizontal="center" vertical="center" wrapText="1"/>
      <protection/>
    </xf>
    <xf numFmtId="0" fontId="9" fillId="34" borderId="12" xfId="46" applyFont="1" applyFill="1" applyBorder="1" applyAlignment="1">
      <alignment horizontal="left" vertical="center" wrapText="1"/>
      <protection/>
    </xf>
    <xf numFmtId="0" fontId="9" fillId="34" borderId="26" xfId="46" applyFont="1" applyFill="1" applyBorder="1" applyAlignment="1">
      <alignment horizontal="left" vertical="center" wrapText="1"/>
      <protection/>
    </xf>
    <xf numFmtId="0" fontId="9" fillId="34" borderId="27" xfId="46" applyFont="1" applyFill="1" applyBorder="1" applyAlignment="1">
      <alignment horizontal="left" vertical="center" wrapText="1"/>
      <protection/>
    </xf>
    <xf numFmtId="0" fontId="2" fillId="33" borderId="10" xfId="46" applyFont="1" applyFill="1" applyBorder="1" applyAlignment="1">
      <alignment horizontal="center"/>
      <protection/>
    </xf>
    <xf numFmtId="0" fontId="9" fillId="34" borderId="12" xfId="46" applyFont="1" applyFill="1" applyBorder="1" applyAlignment="1">
      <alignment horizontal="center" vertical="center" wrapText="1"/>
      <protection/>
    </xf>
    <xf numFmtId="0" fontId="9" fillId="34" borderId="26" xfId="46" applyFont="1" applyFill="1" applyBorder="1" applyAlignment="1">
      <alignment horizontal="center" vertical="center" wrapText="1"/>
      <protection/>
    </xf>
    <xf numFmtId="0" fontId="9" fillId="34" borderId="27" xfId="46" applyFont="1" applyFill="1" applyBorder="1" applyAlignment="1">
      <alignment horizontal="center" vertical="center" wrapText="1"/>
      <protection/>
    </xf>
    <xf numFmtId="0" fontId="11" fillId="36" borderId="42" xfId="46" applyFont="1" applyFill="1" applyBorder="1" applyAlignment="1">
      <alignment horizontal="center" vertical="center" wrapText="1"/>
      <protection/>
    </xf>
    <xf numFmtId="14" fontId="12" fillId="0" borderId="10" xfId="46" applyNumberFormat="1" applyFont="1" applyBorder="1" applyAlignment="1">
      <alignment horizontal="center" vertical="center" wrapText="1"/>
      <protection/>
    </xf>
    <xf numFmtId="0" fontId="16" fillId="33" borderId="16" xfId="46" applyFont="1" applyFill="1" applyBorder="1" applyAlignment="1">
      <alignment horizontal="center" vertical="center" wrapText="1"/>
      <protection/>
    </xf>
    <xf numFmtId="0" fontId="16" fillId="33" borderId="43" xfId="46" applyFont="1" applyFill="1" applyBorder="1" applyAlignment="1">
      <alignment horizontal="center" vertical="center" wrapText="1"/>
      <protection/>
    </xf>
    <xf numFmtId="0" fontId="5" fillId="40" borderId="44" xfId="46" applyFont="1" applyFill="1" applyBorder="1" applyAlignment="1">
      <alignment horizontal="center" vertical="center" wrapText="1"/>
      <protection/>
    </xf>
    <xf numFmtId="0" fontId="5" fillId="40" borderId="0" xfId="46" applyFont="1" applyFill="1" applyBorder="1" applyAlignment="1">
      <alignment horizontal="center" vertical="center"/>
      <protection/>
    </xf>
    <xf numFmtId="0" fontId="13" fillId="36" borderId="45" xfId="46" applyFont="1" applyFill="1" applyBorder="1" applyAlignment="1">
      <alignment horizontal="center" vertical="center" wrapText="1"/>
      <protection/>
    </xf>
    <xf numFmtId="0" fontId="13" fillId="36" borderId="16" xfId="46" applyFont="1" applyFill="1" applyBorder="1" applyAlignment="1">
      <alignment horizontal="center" vertical="center" wrapText="1"/>
      <protection/>
    </xf>
    <xf numFmtId="0" fontId="16" fillId="0" borderId="16" xfId="46" applyFont="1" applyBorder="1" applyAlignment="1">
      <alignment horizontal="center" vertical="center" wrapText="1"/>
      <protection/>
    </xf>
    <xf numFmtId="0" fontId="5" fillId="40" borderId="46" xfId="46" applyFont="1" applyFill="1" applyBorder="1" applyAlignment="1">
      <alignment horizontal="center" vertical="center" wrapText="1"/>
      <protection/>
    </xf>
    <xf numFmtId="0" fontId="5" fillId="40" borderId="29" xfId="46" applyFont="1" applyFill="1" applyBorder="1" applyAlignment="1">
      <alignment horizontal="center" vertical="center"/>
      <protection/>
    </xf>
    <xf numFmtId="0" fontId="11" fillId="36" borderId="10" xfId="46" applyFont="1" applyFill="1" applyBorder="1" applyAlignment="1">
      <alignment horizontal="center" vertical="center" wrapText="1"/>
      <protection/>
    </xf>
    <xf numFmtId="0" fontId="5" fillId="36" borderId="27" xfId="46" applyFont="1" applyFill="1" applyBorder="1" applyAlignment="1">
      <alignment horizontal="center" vertical="center" wrapText="1"/>
      <protection/>
    </xf>
    <xf numFmtId="0" fontId="5" fillId="39" borderId="12" xfId="46" applyFont="1" applyFill="1" applyBorder="1" applyAlignment="1">
      <alignment horizontal="center" vertical="center" wrapText="1"/>
      <protection/>
    </xf>
    <xf numFmtId="0" fontId="5" fillId="39" borderId="26" xfId="46" applyFont="1" applyFill="1" applyBorder="1" applyAlignment="1">
      <alignment horizontal="center" vertical="center" wrapText="1"/>
      <protection/>
    </xf>
    <xf numFmtId="0" fontId="5" fillId="40" borderId="13" xfId="46" applyFont="1" applyFill="1" applyBorder="1" applyAlignment="1">
      <alignment horizontal="center" vertical="center" wrapText="1"/>
      <protection/>
    </xf>
    <xf numFmtId="0" fontId="5" fillId="40" borderId="13" xfId="46" applyFont="1" applyFill="1" applyBorder="1" applyAlignment="1">
      <alignment horizontal="center" vertical="center"/>
      <protection/>
    </xf>
    <xf numFmtId="0" fontId="5" fillId="39" borderId="47" xfId="46" applyFont="1" applyFill="1" applyBorder="1" applyAlignment="1">
      <alignment horizontal="center" vertical="center" wrapText="1"/>
      <protection/>
    </xf>
    <xf numFmtId="0" fontId="9" fillId="34" borderId="10" xfId="46" applyFont="1" applyFill="1" applyBorder="1" applyAlignment="1">
      <alignment horizontal="left" vertical="center" wrapText="1"/>
      <protection/>
    </xf>
    <xf numFmtId="0" fontId="59" fillId="38" borderId="48" xfId="46" applyFont="1" applyFill="1" applyBorder="1" applyAlignment="1">
      <alignment horizontal="center" vertical="center" wrapText="1"/>
      <protection/>
    </xf>
    <xf numFmtId="0" fontId="59" fillId="38" borderId="13" xfId="46" applyFont="1" applyFill="1" applyBorder="1" applyAlignment="1">
      <alignment horizontal="center" vertical="center" wrapText="1"/>
      <protection/>
    </xf>
    <xf numFmtId="0" fontId="13" fillId="33" borderId="20" xfId="46" applyFont="1" applyFill="1" applyBorder="1" applyAlignment="1">
      <alignment horizontal="right" vertical="center"/>
      <protection/>
    </xf>
    <xf numFmtId="14" fontId="15" fillId="0" borderId="13" xfId="46" applyNumberFormat="1" applyFont="1" applyBorder="1" applyAlignment="1">
      <alignment horizontal="left" vertical="center" wrapText="1"/>
      <protection/>
    </xf>
    <xf numFmtId="0" fontId="17" fillId="0" borderId="13" xfId="46" applyFont="1" applyBorder="1" applyAlignment="1">
      <alignment horizontal="left" vertical="center" wrapText="1"/>
      <protection/>
    </xf>
    <xf numFmtId="0" fontId="17" fillId="0" borderId="49" xfId="46" applyFont="1" applyBorder="1" applyAlignment="1">
      <alignment horizontal="left" vertical="center" wrapText="1"/>
      <protection/>
    </xf>
    <xf numFmtId="0" fontId="58" fillId="37" borderId="33" xfId="46" applyFont="1" applyFill="1" applyBorder="1" applyAlignment="1">
      <alignment horizontal="center" vertical="center" wrapText="1"/>
      <protection/>
    </xf>
    <xf numFmtId="0" fontId="58" fillId="37" borderId="11" xfId="46" applyFont="1" applyFill="1" applyBorder="1" applyAlignment="1">
      <alignment horizontal="center" vertical="center" wrapText="1"/>
      <protection/>
    </xf>
    <xf numFmtId="0" fontId="16" fillId="0" borderId="16" xfId="46" applyFont="1" applyBorder="1" applyAlignment="1">
      <alignment horizontal="left" vertical="center" wrapText="1"/>
      <protection/>
    </xf>
    <xf numFmtId="0" fontId="16" fillId="0" borderId="16" xfId="46" applyFont="1" applyBorder="1" applyAlignment="1">
      <alignment horizontal="left" vertical="center" wrapText="1"/>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Millares [0] 2" xfId="52"/>
    <cellStyle name="Millares 2" xfId="53"/>
    <cellStyle name="Millares 3" xfId="54"/>
    <cellStyle name="Millares 4" xfId="55"/>
    <cellStyle name="Millares 5" xfId="56"/>
    <cellStyle name="Millares 6" xfId="57"/>
    <cellStyle name="Millares 7" xfId="58"/>
    <cellStyle name="Millares 8" xfId="59"/>
    <cellStyle name="Millares 9" xfId="60"/>
    <cellStyle name="Currency" xfId="61"/>
    <cellStyle name="Currency [0]" xfId="62"/>
    <cellStyle name="Moneda 2" xfId="63"/>
    <cellStyle name="Neutral" xfId="64"/>
    <cellStyle name="Normal 2" xfId="65"/>
    <cellStyle name="Normal 2 2" xfId="66"/>
    <cellStyle name="Normal 3" xfId="67"/>
    <cellStyle name="Normal 4" xfId="68"/>
    <cellStyle name="Normal 5" xfId="69"/>
    <cellStyle name="Normal 6" xfId="70"/>
    <cellStyle name="Notas" xfId="71"/>
    <cellStyle name="Percent" xfId="72"/>
    <cellStyle name="Porcentaje 2"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AC81E"/>
      <rgbColor rgb="00FF9900"/>
      <rgbColor rgb="00FF6600"/>
      <rgbColor rgb="00666699"/>
      <rgbColor rgb="00969696"/>
      <rgbColor rgb="00002060"/>
      <rgbColor rgb="00339966"/>
      <rgbColor rgb="00003300"/>
      <rgbColor rgb="00333300"/>
      <rgbColor rgb="00993300"/>
      <rgbColor rgb="00993366"/>
      <rgbColor rgb="00333399"/>
      <rgbColor rgb="0027285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133350</xdr:rowOff>
    </xdr:from>
    <xdr:to>
      <xdr:col>2</xdr:col>
      <xdr:colOff>619125</xdr:colOff>
      <xdr:row>1</xdr:row>
      <xdr:rowOff>504825</xdr:rowOff>
    </xdr:to>
    <xdr:pic>
      <xdr:nvPicPr>
        <xdr:cNvPr id="1" name="Imagen 1"/>
        <xdr:cNvPicPr preferRelativeResize="1">
          <a:picLocks noChangeAspect="1"/>
        </xdr:cNvPicPr>
      </xdr:nvPicPr>
      <xdr:blipFill>
        <a:blip r:embed="rId1"/>
        <a:stretch>
          <a:fillRect/>
        </a:stretch>
      </xdr:blipFill>
      <xdr:spPr>
        <a:xfrm>
          <a:off x="247650" y="133350"/>
          <a:ext cx="224790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3"/>
  <sheetViews>
    <sheetView tabSelected="1" view="pageBreakPreview" zoomScale="70" zoomScaleNormal="70" zoomScaleSheetLayoutView="70" zoomScalePageLayoutView="0" workbookViewId="0" topLeftCell="A1">
      <selection activeCell="E11" sqref="E11"/>
    </sheetView>
  </sheetViews>
  <sheetFormatPr defaultColWidth="11.421875" defaultRowHeight="12.75"/>
  <cols>
    <col min="1" max="1" width="11.421875" style="1" customWidth="1"/>
    <col min="2" max="2" width="16.7109375" style="2" customWidth="1"/>
    <col min="3" max="3" width="29.140625" style="57" customWidth="1"/>
    <col min="4" max="4" width="70.00390625" style="2" customWidth="1"/>
    <col min="5" max="5" width="36.8515625" style="2" customWidth="1"/>
    <col min="6" max="6" width="18.28125" style="2" bestFit="1" customWidth="1"/>
    <col min="7" max="7" width="14.140625" style="2" customWidth="1"/>
    <col min="8" max="8" width="27.7109375" style="2" customWidth="1"/>
    <col min="9" max="9" width="35.7109375" style="3" customWidth="1"/>
    <col min="10" max="10" width="12.140625" style="3" customWidth="1"/>
    <col min="11" max="11" width="33.140625" style="4" customWidth="1"/>
    <col min="12" max="16384" width="11.421875" style="5" customWidth="1"/>
  </cols>
  <sheetData>
    <row r="1" spans="1:11" ht="46.5" customHeight="1">
      <c r="A1" s="115"/>
      <c r="B1" s="115"/>
      <c r="C1" s="110" t="s">
        <v>61</v>
      </c>
      <c r="D1" s="110"/>
      <c r="E1" s="110"/>
      <c r="F1" s="110"/>
      <c r="G1" s="110"/>
      <c r="H1" s="110"/>
      <c r="I1" s="108" t="s">
        <v>0</v>
      </c>
      <c r="J1" s="108"/>
      <c r="K1" s="108" t="s">
        <v>41</v>
      </c>
    </row>
    <row r="2" spans="1:11" ht="46.5" customHeight="1">
      <c r="A2" s="115"/>
      <c r="B2" s="115"/>
      <c r="C2" s="110" t="s">
        <v>120</v>
      </c>
      <c r="D2" s="110"/>
      <c r="E2" s="110"/>
      <c r="F2" s="110"/>
      <c r="G2" s="110"/>
      <c r="H2" s="110"/>
      <c r="I2" s="108"/>
      <c r="J2" s="108"/>
      <c r="K2" s="108"/>
    </row>
    <row r="3" spans="1:11" ht="11.25" customHeight="1">
      <c r="A3" s="115"/>
      <c r="B3" s="115"/>
      <c r="C3" s="115"/>
      <c r="D3" s="115"/>
      <c r="E3" s="115"/>
      <c r="F3" s="115"/>
      <c r="G3" s="115"/>
      <c r="H3" s="115"/>
      <c r="I3" s="115"/>
      <c r="J3" s="115"/>
      <c r="K3" s="115"/>
    </row>
    <row r="4" spans="1:11" ht="45.75" customHeight="1">
      <c r="A4" s="130" t="s">
        <v>1</v>
      </c>
      <c r="B4" s="130"/>
      <c r="C4" s="111">
        <v>2023</v>
      </c>
      <c r="D4" s="111"/>
      <c r="E4" s="111"/>
      <c r="F4" s="131" t="s">
        <v>2</v>
      </c>
      <c r="G4" s="131"/>
      <c r="H4" s="120">
        <v>44953</v>
      </c>
      <c r="I4" s="120"/>
      <c r="J4" s="120"/>
      <c r="K4" s="120"/>
    </row>
    <row r="5" spans="1:11" ht="101.25" customHeight="1">
      <c r="A5" s="119" t="s">
        <v>3</v>
      </c>
      <c r="B5" s="119"/>
      <c r="C5" s="116" t="s">
        <v>72</v>
      </c>
      <c r="D5" s="117"/>
      <c r="E5" s="118"/>
      <c r="F5" s="119" t="s">
        <v>207</v>
      </c>
      <c r="G5" s="119"/>
      <c r="H5" s="112" t="s">
        <v>230</v>
      </c>
      <c r="I5" s="113"/>
      <c r="J5" s="113"/>
      <c r="K5" s="114"/>
    </row>
    <row r="6" spans="1:11" ht="32.25" customHeight="1">
      <c r="A6" s="119" t="s">
        <v>4</v>
      </c>
      <c r="B6" s="119"/>
      <c r="C6" s="137" t="s">
        <v>42</v>
      </c>
      <c r="D6" s="137"/>
      <c r="E6" s="137"/>
      <c r="F6" s="137"/>
      <c r="G6" s="137"/>
      <c r="H6" s="137"/>
      <c r="I6" s="137"/>
      <c r="J6" s="137"/>
      <c r="K6" s="137"/>
    </row>
    <row r="7" spans="1:11" ht="25.5" customHeight="1">
      <c r="A7" s="109" t="s">
        <v>5</v>
      </c>
      <c r="B7" s="109" t="s">
        <v>29</v>
      </c>
      <c r="C7" s="109" t="s">
        <v>50</v>
      </c>
      <c r="D7" s="109" t="s">
        <v>6</v>
      </c>
      <c r="E7" s="109" t="s">
        <v>7</v>
      </c>
      <c r="F7" s="109" t="s">
        <v>8</v>
      </c>
      <c r="G7" s="109" t="s">
        <v>9</v>
      </c>
      <c r="H7" s="109" t="s">
        <v>10</v>
      </c>
      <c r="I7" s="144" t="s">
        <v>11</v>
      </c>
      <c r="J7" s="130" t="s">
        <v>12</v>
      </c>
      <c r="K7" s="130"/>
    </row>
    <row r="8" spans="1:11" ht="35.25" customHeight="1">
      <c r="A8" s="109"/>
      <c r="B8" s="109"/>
      <c r="C8" s="109"/>
      <c r="D8" s="109"/>
      <c r="E8" s="109"/>
      <c r="F8" s="109"/>
      <c r="G8" s="109"/>
      <c r="H8" s="109"/>
      <c r="I8" s="145"/>
      <c r="J8" s="23" t="s">
        <v>13</v>
      </c>
      <c r="K8" s="24" t="s">
        <v>14</v>
      </c>
    </row>
    <row r="9" spans="1:11" ht="48.75" customHeight="1">
      <c r="A9" s="132" t="s">
        <v>121</v>
      </c>
      <c r="B9" s="133"/>
      <c r="C9" s="133"/>
      <c r="D9" s="133"/>
      <c r="E9" s="133"/>
      <c r="F9" s="133"/>
      <c r="G9" s="133"/>
      <c r="H9" s="133"/>
      <c r="I9" s="133"/>
      <c r="J9" s="59"/>
      <c r="K9" s="60"/>
    </row>
    <row r="10" spans="1:11" ht="54" customHeight="1">
      <c r="A10" s="69">
        <v>1</v>
      </c>
      <c r="B10" s="70" t="s">
        <v>15</v>
      </c>
      <c r="C10" s="71" t="s">
        <v>165</v>
      </c>
      <c r="D10" s="70" t="s">
        <v>128</v>
      </c>
      <c r="E10" s="70" t="s">
        <v>166</v>
      </c>
      <c r="F10" s="72">
        <v>44956</v>
      </c>
      <c r="G10" s="72">
        <v>45260</v>
      </c>
      <c r="H10" s="70" t="s">
        <v>20</v>
      </c>
      <c r="I10" s="70" t="s">
        <v>27</v>
      </c>
      <c r="J10" s="73">
        <v>0</v>
      </c>
      <c r="K10" s="74"/>
    </row>
    <row r="11" spans="1:11" ht="87" customHeight="1">
      <c r="A11" s="69">
        <f>+A10+1</f>
        <v>2</v>
      </c>
      <c r="B11" s="70" t="s">
        <v>15</v>
      </c>
      <c r="C11" s="71" t="s">
        <v>241</v>
      </c>
      <c r="D11" s="70" t="s">
        <v>242</v>
      </c>
      <c r="E11" s="71" t="s">
        <v>239</v>
      </c>
      <c r="F11" s="72">
        <v>44965</v>
      </c>
      <c r="G11" s="72">
        <v>45275</v>
      </c>
      <c r="H11" s="70" t="s">
        <v>16</v>
      </c>
      <c r="I11" s="70" t="s">
        <v>20</v>
      </c>
      <c r="J11" s="73">
        <v>0</v>
      </c>
      <c r="K11" s="74"/>
    </row>
    <row r="12" spans="1:11" ht="56.25" customHeight="1">
      <c r="A12" s="69">
        <f>+A11+1</f>
        <v>3</v>
      </c>
      <c r="B12" s="70" t="s">
        <v>15</v>
      </c>
      <c r="C12" s="71" t="s">
        <v>135</v>
      </c>
      <c r="D12" s="70" t="s">
        <v>167</v>
      </c>
      <c r="E12" s="71" t="s">
        <v>64</v>
      </c>
      <c r="F12" s="72">
        <v>44944</v>
      </c>
      <c r="G12" s="72">
        <v>44951</v>
      </c>
      <c r="H12" s="70" t="s">
        <v>16</v>
      </c>
      <c r="I12" s="70" t="s">
        <v>20</v>
      </c>
      <c r="J12" s="73">
        <v>0</v>
      </c>
      <c r="K12" s="74"/>
    </row>
    <row r="13" spans="1:11" ht="56.25" customHeight="1">
      <c r="A13" s="69">
        <v>4</v>
      </c>
      <c r="B13" s="70" t="s">
        <v>15</v>
      </c>
      <c r="C13" s="71" t="s">
        <v>134</v>
      </c>
      <c r="D13" s="70" t="s">
        <v>136</v>
      </c>
      <c r="E13" s="71" t="s">
        <v>168</v>
      </c>
      <c r="F13" s="72">
        <v>44944</v>
      </c>
      <c r="G13" s="72">
        <v>44951</v>
      </c>
      <c r="H13" s="70" t="s">
        <v>20</v>
      </c>
      <c r="I13" s="70" t="s">
        <v>16</v>
      </c>
      <c r="J13" s="73">
        <v>0</v>
      </c>
      <c r="K13" s="74"/>
    </row>
    <row r="14" spans="1:11" ht="67.5" customHeight="1">
      <c r="A14" s="69">
        <v>5</v>
      </c>
      <c r="B14" s="70" t="s">
        <v>15</v>
      </c>
      <c r="C14" s="71" t="s">
        <v>134</v>
      </c>
      <c r="D14" s="70" t="s">
        <v>137</v>
      </c>
      <c r="E14" s="71" t="s">
        <v>112</v>
      </c>
      <c r="F14" s="72">
        <v>44944</v>
      </c>
      <c r="G14" s="72">
        <v>44951</v>
      </c>
      <c r="H14" s="70" t="s">
        <v>20</v>
      </c>
      <c r="I14" s="65" t="s">
        <v>18</v>
      </c>
      <c r="J14" s="73">
        <v>0</v>
      </c>
      <c r="K14" s="74"/>
    </row>
    <row r="15" spans="1:11" ht="51" customHeight="1">
      <c r="A15" s="132" t="s">
        <v>122</v>
      </c>
      <c r="B15" s="133"/>
      <c r="C15" s="136"/>
      <c r="D15" s="133"/>
      <c r="E15" s="133"/>
      <c r="F15" s="133"/>
      <c r="G15" s="133"/>
      <c r="H15" s="133"/>
      <c r="I15" s="133"/>
      <c r="J15" s="59"/>
      <c r="K15" s="60"/>
    </row>
    <row r="16" spans="1:11" ht="51" customHeight="1">
      <c r="A16" s="69">
        <f>+A14+1</f>
        <v>6</v>
      </c>
      <c r="B16" s="14" t="s">
        <v>30</v>
      </c>
      <c r="C16" s="54" t="s">
        <v>169</v>
      </c>
      <c r="D16" s="75" t="s">
        <v>73</v>
      </c>
      <c r="E16" s="65" t="s">
        <v>138</v>
      </c>
      <c r="F16" s="76">
        <v>45017</v>
      </c>
      <c r="G16" s="76">
        <v>45046</v>
      </c>
      <c r="H16" s="70" t="s">
        <v>20</v>
      </c>
      <c r="I16" s="65" t="s">
        <v>17</v>
      </c>
      <c r="J16" s="73">
        <v>0</v>
      </c>
      <c r="K16" s="74" t="s">
        <v>87</v>
      </c>
    </row>
    <row r="17" spans="1:11" ht="54.75" customHeight="1">
      <c r="A17" s="69">
        <f>+A16+1</f>
        <v>7</v>
      </c>
      <c r="B17" s="14" t="s">
        <v>30</v>
      </c>
      <c r="C17" s="54" t="s">
        <v>213</v>
      </c>
      <c r="D17" s="75" t="s">
        <v>211</v>
      </c>
      <c r="E17" s="65" t="s">
        <v>212</v>
      </c>
      <c r="F17" s="76">
        <v>45047</v>
      </c>
      <c r="G17" s="76">
        <v>45076</v>
      </c>
      <c r="H17" s="65" t="s">
        <v>28</v>
      </c>
      <c r="I17" s="65" t="s">
        <v>27</v>
      </c>
      <c r="J17" s="73">
        <v>0</v>
      </c>
      <c r="K17" s="74"/>
    </row>
    <row r="18" spans="1:11" ht="72" customHeight="1">
      <c r="A18" s="69">
        <f aca="true" t="shared" si="0" ref="A18:A28">+A17+1</f>
        <v>8</v>
      </c>
      <c r="B18" s="14" t="s">
        <v>51</v>
      </c>
      <c r="C18" s="65" t="s">
        <v>218</v>
      </c>
      <c r="D18" s="77" t="s">
        <v>217</v>
      </c>
      <c r="E18" s="65" t="s">
        <v>218</v>
      </c>
      <c r="F18" s="76">
        <v>44928</v>
      </c>
      <c r="G18" s="76">
        <v>44957</v>
      </c>
      <c r="H18" s="65" t="s">
        <v>28</v>
      </c>
      <c r="I18" s="65" t="s">
        <v>16</v>
      </c>
      <c r="J18" s="73">
        <v>0</v>
      </c>
      <c r="K18" s="74"/>
    </row>
    <row r="19" spans="1:11" ht="71.25" customHeight="1">
      <c r="A19" s="69">
        <f t="shared" si="0"/>
        <v>9</v>
      </c>
      <c r="B19" s="14" t="s">
        <v>51</v>
      </c>
      <c r="C19" s="54" t="s">
        <v>220</v>
      </c>
      <c r="D19" s="77" t="s">
        <v>219</v>
      </c>
      <c r="E19" s="54" t="s">
        <v>226</v>
      </c>
      <c r="F19" s="76">
        <v>44986</v>
      </c>
      <c r="G19" s="76">
        <v>45007</v>
      </c>
      <c r="H19" s="65" t="s">
        <v>74</v>
      </c>
      <c r="I19" s="65" t="s">
        <v>46</v>
      </c>
      <c r="J19" s="73">
        <v>0</v>
      </c>
      <c r="K19" s="74"/>
    </row>
    <row r="20" spans="1:11" ht="53.25" customHeight="1">
      <c r="A20" s="69">
        <f t="shared" si="0"/>
        <v>10</v>
      </c>
      <c r="B20" s="14" t="s">
        <v>51</v>
      </c>
      <c r="C20" s="71" t="s">
        <v>222</v>
      </c>
      <c r="D20" s="77" t="s">
        <v>221</v>
      </c>
      <c r="E20" s="71" t="s">
        <v>223</v>
      </c>
      <c r="F20" s="76">
        <v>45012</v>
      </c>
      <c r="G20" s="76">
        <v>45016</v>
      </c>
      <c r="H20" s="65" t="s">
        <v>28</v>
      </c>
      <c r="I20" s="65" t="s">
        <v>75</v>
      </c>
      <c r="J20" s="73">
        <v>0</v>
      </c>
      <c r="K20" s="74"/>
    </row>
    <row r="21" spans="1:11" ht="69" customHeight="1">
      <c r="A21" s="69">
        <f t="shared" si="0"/>
        <v>11</v>
      </c>
      <c r="B21" s="14" t="s">
        <v>139</v>
      </c>
      <c r="C21" s="54" t="s">
        <v>225</v>
      </c>
      <c r="D21" s="78" t="s">
        <v>224</v>
      </c>
      <c r="E21" s="54" t="s">
        <v>227</v>
      </c>
      <c r="F21" s="76">
        <v>45047</v>
      </c>
      <c r="G21" s="76">
        <v>45076</v>
      </c>
      <c r="H21" s="65" t="s">
        <v>28</v>
      </c>
      <c r="I21" s="65" t="s">
        <v>16</v>
      </c>
      <c r="J21" s="73">
        <v>0</v>
      </c>
      <c r="K21" s="74"/>
    </row>
    <row r="22" spans="1:11" ht="69" customHeight="1">
      <c r="A22" s="69">
        <f t="shared" si="0"/>
        <v>12</v>
      </c>
      <c r="B22" s="14" t="s">
        <v>139</v>
      </c>
      <c r="C22" s="79" t="s">
        <v>215</v>
      </c>
      <c r="D22" s="54" t="s">
        <v>214</v>
      </c>
      <c r="E22" s="80" t="s">
        <v>216</v>
      </c>
      <c r="F22" s="76">
        <v>45017</v>
      </c>
      <c r="G22" s="76">
        <v>45275</v>
      </c>
      <c r="H22" s="65" t="s">
        <v>62</v>
      </c>
      <c r="I22" s="65" t="s">
        <v>27</v>
      </c>
      <c r="J22" s="73">
        <v>0</v>
      </c>
      <c r="K22" s="74"/>
    </row>
    <row r="23" spans="1:11" ht="42.75" customHeight="1">
      <c r="A23" s="69">
        <f>+A22+1</f>
        <v>13</v>
      </c>
      <c r="B23" s="14" t="s">
        <v>142</v>
      </c>
      <c r="C23" s="93" t="s">
        <v>209</v>
      </c>
      <c r="D23" s="81" t="s">
        <v>55</v>
      </c>
      <c r="E23" s="65" t="s">
        <v>140</v>
      </c>
      <c r="F23" s="76">
        <v>45019</v>
      </c>
      <c r="G23" s="76">
        <v>45043</v>
      </c>
      <c r="H23" s="65" t="s">
        <v>74</v>
      </c>
      <c r="I23" s="65" t="s">
        <v>46</v>
      </c>
      <c r="J23" s="73">
        <v>0</v>
      </c>
      <c r="K23" s="74"/>
    </row>
    <row r="24" spans="1:11" ht="42.75" customHeight="1">
      <c r="A24" s="69">
        <f t="shared" si="0"/>
        <v>14</v>
      </c>
      <c r="B24" s="14" t="s">
        <v>142</v>
      </c>
      <c r="C24" s="93" t="s">
        <v>209</v>
      </c>
      <c r="D24" s="77" t="s">
        <v>56</v>
      </c>
      <c r="E24" s="65" t="s">
        <v>140</v>
      </c>
      <c r="F24" s="76">
        <v>45139</v>
      </c>
      <c r="G24" s="76">
        <v>45166</v>
      </c>
      <c r="H24" s="65" t="s">
        <v>74</v>
      </c>
      <c r="I24" s="65" t="s">
        <v>46</v>
      </c>
      <c r="J24" s="73">
        <v>0</v>
      </c>
      <c r="K24" s="74"/>
    </row>
    <row r="25" spans="1:11" ht="42.75" customHeight="1">
      <c r="A25" s="69">
        <f t="shared" si="0"/>
        <v>15</v>
      </c>
      <c r="B25" s="14" t="s">
        <v>142</v>
      </c>
      <c r="C25" s="93" t="s">
        <v>209</v>
      </c>
      <c r="D25" s="77" t="s">
        <v>57</v>
      </c>
      <c r="E25" s="65" t="s">
        <v>140</v>
      </c>
      <c r="F25" s="76">
        <v>45261</v>
      </c>
      <c r="G25" s="76">
        <v>45282</v>
      </c>
      <c r="H25" s="65" t="s">
        <v>74</v>
      </c>
      <c r="I25" s="65" t="s">
        <v>46</v>
      </c>
      <c r="J25" s="73">
        <v>0</v>
      </c>
      <c r="K25" s="74"/>
    </row>
    <row r="26" spans="1:11" ht="51.75" customHeight="1">
      <c r="A26" s="69">
        <f t="shared" si="0"/>
        <v>16</v>
      </c>
      <c r="B26" s="14" t="s">
        <v>31</v>
      </c>
      <c r="C26" s="93" t="s">
        <v>210</v>
      </c>
      <c r="D26" s="77" t="s">
        <v>58</v>
      </c>
      <c r="E26" s="65" t="s">
        <v>141</v>
      </c>
      <c r="F26" s="76">
        <v>45047</v>
      </c>
      <c r="G26" s="76">
        <v>45061</v>
      </c>
      <c r="H26" s="65" t="s">
        <v>17</v>
      </c>
      <c r="I26" s="65" t="s">
        <v>18</v>
      </c>
      <c r="J26" s="73">
        <v>0</v>
      </c>
      <c r="K26" s="74"/>
    </row>
    <row r="27" spans="1:11" ht="54.75" customHeight="1">
      <c r="A27" s="69">
        <f t="shared" si="0"/>
        <v>17</v>
      </c>
      <c r="B27" s="14" t="s">
        <v>31</v>
      </c>
      <c r="C27" s="93" t="s">
        <v>210</v>
      </c>
      <c r="D27" s="77" t="s">
        <v>59</v>
      </c>
      <c r="E27" s="65" t="s">
        <v>141</v>
      </c>
      <c r="F27" s="76">
        <v>45170</v>
      </c>
      <c r="G27" s="76">
        <v>45183</v>
      </c>
      <c r="H27" s="65" t="s">
        <v>17</v>
      </c>
      <c r="I27" s="65" t="s">
        <v>18</v>
      </c>
      <c r="J27" s="73">
        <v>0</v>
      </c>
      <c r="K27" s="74"/>
    </row>
    <row r="28" spans="1:11" ht="63.75" customHeight="1">
      <c r="A28" s="69">
        <f t="shared" si="0"/>
        <v>18</v>
      </c>
      <c r="B28" s="82" t="s">
        <v>31</v>
      </c>
      <c r="C28" s="93" t="s">
        <v>210</v>
      </c>
      <c r="D28" s="78" t="s">
        <v>60</v>
      </c>
      <c r="E28" s="65" t="s">
        <v>141</v>
      </c>
      <c r="F28" s="83">
        <v>45293</v>
      </c>
      <c r="G28" s="83">
        <v>45307</v>
      </c>
      <c r="H28" s="71" t="s">
        <v>17</v>
      </c>
      <c r="I28" s="71" t="s">
        <v>18</v>
      </c>
      <c r="J28" s="73">
        <v>0</v>
      </c>
      <c r="K28" s="74"/>
    </row>
    <row r="29" spans="1:11" ht="63.75" customHeight="1">
      <c r="A29" s="134" t="s">
        <v>123</v>
      </c>
      <c r="B29" s="135"/>
      <c r="C29" s="135"/>
      <c r="D29" s="135"/>
      <c r="E29" s="135"/>
      <c r="F29" s="135"/>
      <c r="G29" s="135"/>
      <c r="H29" s="135"/>
      <c r="I29" s="135"/>
      <c r="J29" s="61"/>
      <c r="K29" s="62"/>
    </row>
    <row r="30" spans="1:11" ht="139.5" customHeight="1">
      <c r="A30" s="84">
        <v>19</v>
      </c>
      <c r="B30" s="85" t="s">
        <v>44</v>
      </c>
      <c r="C30" s="54" t="s">
        <v>145</v>
      </c>
      <c r="D30" s="86" t="s">
        <v>113</v>
      </c>
      <c r="E30" s="42" t="s">
        <v>146</v>
      </c>
      <c r="F30" s="87">
        <v>44986</v>
      </c>
      <c r="G30" s="87">
        <v>45105</v>
      </c>
      <c r="H30" s="30" t="s">
        <v>85</v>
      </c>
      <c r="I30" s="30" t="s">
        <v>19</v>
      </c>
      <c r="J30" s="73">
        <v>0</v>
      </c>
      <c r="K30" s="88"/>
    </row>
    <row r="31" spans="1:11" ht="49.5" customHeight="1">
      <c r="A31" s="84">
        <f>+A30+1</f>
        <v>20</v>
      </c>
      <c r="B31" s="85" t="s">
        <v>44</v>
      </c>
      <c r="C31" s="54" t="s">
        <v>147</v>
      </c>
      <c r="D31" s="86" t="s">
        <v>148</v>
      </c>
      <c r="E31" s="30" t="s">
        <v>88</v>
      </c>
      <c r="F31" s="87">
        <v>45108</v>
      </c>
      <c r="G31" s="87">
        <v>45138</v>
      </c>
      <c r="H31" s="30" t="s">
        <v>85</v>
      </c>
      <c r="I31" s="30" t="s">
        <v>19</v>
      </c>
      <c r="J31" s="73">
        <v>0</v>
      </c>
      <c r="K31" s="88"/>
    </row>
    <row r="32" spans="1:11" ht="81" customHeight="1">
      <c r="A32" s="84">
        <f>+A31+1</f>
        <v>21</v>
      </c>
      <c r="B32" s="85" t="s">
        <v>44</v>
      </c>
      <c r="C32" s="54" t="s">
        <v>91</v>
      </c>
      <c r="D32" s="86" t="s">
        <v>89</v>
      </c>
      <c r="E32" s="30" t="s">
        <v>91</v>
      </c>
      <c r="F32" s="87">
        <v>45139</v>
      </c>
      <c r="G32" s="87">
        <v>45199</v>
      </c>
      <c r="H32" s="65" t="s">
        <v>28</v>
      </c>
      <c r="I32" s="30" t="s">
        <v>114</v>
      </c>
      <c r="J32" s="73">
        <v>0</v>
      </c>
      <c r="K32" s="88"/>
    </row>
    <row r="33" spans="1:11" ht="64.5" customHeight="1">
      <c r="A33" s="84">
        <f>+A32+1</f>
        <v>22</v>
      </c>
      <c r="B33" s="65" t="s">
        <v>45</v>
      </c>
      <c r="C33" s="30" t="s">
        <v>149</v>
      </c>
      <c r="D33" s="65" t="s">
        <v>154</v>
      </c>
      <c r="E33" s="65" t="s">
        <v>63</v>
      </c>
      <c r="F33" s="87">
        <v>45200</v>
      </c>
      <c r="G33" s="87">
        <v>45230</v>
      </c>
      <c r="H33" s="30" t="s">
        <v>85</v>
      </c>
      <c r="I33" s="30" t="s">
        <v>90</v>
      </c>
      <c r="J33" s="73">
        <v>0</v>
      </c>
      <c r="K33" s="74"/>
    </row>
    <row r="34" spans="1:11" ht="94.5" customHeight="1">
      <c r="A34" s="123" t="s">
        <v>125</v>
      </c>
      <c r="B34" s="124"/>
      <c r="C34" s="124"/>
      <c r="D34" s="124"/>
      <c r="E34" s="124"/>
      <c r="F34" s="124"/>
      <c r="G34" s="124"/>
      <c r="H34" s="124"/>
      <c r="I34" s="124"/>
      <c r="J34" s="61"/>
      <c r="K34" s="62"/>
    </row>
    <row r="35" spans="1:11" ht="45.75" customHeight="1">
      <c r="A35" s="69">
        <f>+A33+1</f>
        <v>23</v>
      </c>
      <c r="B35" s="70" t="s">
        <v>82</v>
      </c>
      <c r="C35" s="70" t="s">
        <v>173</v>
      </c>
      <c r="D35" s="65" t="s">
        <v>179</v>
      </c>
      <c r="E35" s="65" t="s">
        <v>182</v>
      </c>
      <c r="F35" s="28">
        <v>44958</v>
      </c>
      <c r="G35" s="28">
        <v>44985</v>
      </c>
      <c r="H35" s="54" t="s">
        <v>69</v>
      </c>
      <c r="I35" s="65" t="s">
        <v>19</v>
      </c>
      <c r="J35" s="73">
        <v>0</v>
      </c>
      <c r="K35" s="74"/>
    </row>
    <row r="36" spans="1:11" ht="48.75" customHeight="1">
      <c r="A36" s="69">
        <f>+A35+1</f>
        <v>24</v>
      </c>
      <c r="B36" s="70" t="s">
        <v>82</v>
      </c>
      <c r="C36" s="70" t="s">
        <v>180</v>
      </c>
      <c r="D36" s="65" t="s">
        <v>181</v>
      </c>
      <c r="E36" s="65" t="s">
        <v>183</v>
      </c>
      <c r="F36" s="28">
        <v>44986</v>
      </c>
      <c r="G36" s="76">
        <v>45291</v>
      </c>
      <c r="H36" s="54" t="s">
        <v>69</v>
      </c>
      <c r="I36" s="65" t="s">
        <v>19</v>
      </c>
      <c r="J36" s="73">
        <v>0</v>
      </c>
      <c r="K36" s="74"/>
    </row>
    <row r="37" spans="1:11" ht="65.25" customHeight="1">
      <c r="A37" s="69">
        <f>+A36+1</f>
        <v>25</v>
      </c>
      <c r="B37" s="70" t="s">
        <v>82</v>
      </c>
      <c r="C37" s="70" t="s">
        <v>170</v>
      </c>
      <c r="D37" s="65" t="s">
        <v>133</v>
      </c>
      <c r="E37" s="65" t="s">
        <v>83</v>
      </c>
      <c r="F37" s="76">
        <v>45108</v>
      </c>
      <c r="G37" s="76">
        <v>45137</v>
      </c>
      <c r="H37" s="54" t="s">
        <v>69</v>
      </c>
      <c r="I37" s="65" t="s">
        <v>19</v>
      </c>
      <c r="J37" s="73">
        <v>0</v>
      </c>
      <c r="K37" s="74"/>
    </row>
    <row r="38" spans="1:11" ht="63" customHeight="1">
      <c r="A38" s="69">
        <f>+A37+1</f>
        <v>26</v>
      </c>
      <c r="B38" s="70" t="s">
        <v>32</v>
      </c>
      <c r="C38" s="70" t="s">
        <v>185</v>
      </c>
      <c r="D38" s="65" t="s">
        <v>184</v>
      </c>
      <c r="E38" s="65" t="s">
        <v>186</v>
      </c>
      <c r="F38" s="76">
        <v>45031</v>
      </c>
      <c r="G38" s="76">
        <v>45306</v>
      </c>
      <c r="H38" s="54" t="s">
        <v>69</v>
      </c>
      <c r="I38" s="65" t="s">
        <v>19</v>
      </c>
      <c r="J38" s="73">
        <v>0</v>
      </c>
      <c r="K38" s="74"/>
    </row>
    <row r="39" spans="1:11" ht="66" customHeight="1">
      <c r="A39" s="69">
        <f>+A38+1</f>
        <v>27</v>
      </c>
      <c r="B39" s="70" t="s">
        <v>32</v>
      </c>
      <c r="C39" s="65" t="s">
        <v>188</v>
      </c>
      <c r="D39" s="65" t="s">
        <v>187</v>
      </c>
      <c r="E39" s="65" t="s">
        <v>189</v>
      </c>
      <c r="F39" s="76">
        <v>45293</v>
      </c>
      <c r="G39" s="76">
        <v>45322</v>
      </c>
      <c r="H39" s="54" t="s">
        <v>69</v>
      </c>
      <c r="I39" s="65" t="s">
        <v>19</v>
      </c>
      <c r="J39" s="73">
        <v>0</v>
      </c>
      <c r="K39" s="74"/>
    </row>
    <row r="40" spans="1:11" ht="67.5" customHeight="1">
      <c r="A40" s="123" t="s">
        <v>124</v>
      </c>
      <c r="B40" s="124"/>
      <c r="C40" s="124"/>
      <c r="D40" s="124"/>
      <c r="E40" s="124"/>
      <c r="F40" s="124"/>
      <c r="G40" s="124"/>
      <c r="H40" s="124"/>
      <c r="I40" s="124"/>
      <c r="J40" s="61"/>
      <c r="K40" s="62"/>
    </row>
    <row r="41" spans="1:11" ht="62.25" customHeight="1">
      <c r="A41" s="89">
        <f>+A39+1</f>
        <v>28</v>
      </c>
      <c r="B41" s="54" t="s">
        <v>34</v>
      </c>
      <c r="C41" s="54" t="s">
        <v>150</v>
      </c>
      <c r="D41" s="54" t="s">
        <v>151</v>
      </c>
      <c r="E41" s="54" t="s">
        <v>150</v>
      </c>
      <c r="F41" s="28">
        <v>45019</v>
      </c>
      <c r="G41" s="28">
        <v>45138</v>
      </c>
      <c r="H41" s="30" t="s">
        <v>85</v>
      </c>
      <c r="I41" s="54" t="s">
        <v>20</v>
      </c>
      <c r="J41" s="36">
        <v>0</v>
      </c>
      <c r="K41" s="90"/>
    </row>
    <row r="42" spans="1:11" ht="62.25" customHeight="1">
      <c r="A42" s="89">
        <f>+A41+1</f>
        <v>29</v>
      </c>
      <c r="B42" s="54" t="s">
        <v>34</v>
      </c>
      <c r="C42" s="54" t="s">
        <v>152</v>
      </c>
      <c r="D42" s="54" t="s">
        <v>171</v>
      </c>
      <c r="E42" s="54" t="s">
        <v>152</v>
      </c>
      <c r="F42" s="28">
        <v>44958</v>
      </c>
      <c r="G42" s="28">
        <v>45044</v>
      </c>
      <c r="H42" s="30" t="s">
        <v>85</v>
      </c>
      <c r="I42" s="54" t="s">
        <v>16</v>
      </c>
      <c r="J42" s="36">
        <v>0</v>
      </c>
      <c r="K42" s="90"/>
    </row>
    <row r="43" spans="1:11" ht="62.25" customHeight="1">
      <c r="A43" s="89">
        <f>+A42+1</f>
        <v>30</v>
      </c>
      <c r="B43" s="54" t="s">
        <v>34</v>
      </c>
      <c r="C43" s="54" t="s">
        <v>172</v>
      </c>
      <c r="D43" s="54" t="s">
        <v>92</v>
      </c>
      <c r="E43" s="54" t="s">
        <v>172</v>
      </c>
      <c r="F43" s="87">
        <v>44986</v>
      </c>
      <c r="G43" s="87">
        <v>45105</v>
      </c>
      <c r="H43" s="30" t="s">
        <v>85</v>
      </c>
      <c r="I43" s="54" t="s">
        <v>93</v>
      </c>
      <c r="J43" s="36">
        <v>0</v>
      </c>
      <c r="K43" s="90"/>
    </row>
    <row r="44" spans="1:11" ht="63.75" customHeight="1">
      <c r="A44" s="89">
        <f aca="true" t="shared" si="1" ref="A44:A50">+A43+1</f>
        <v>31</v>
      </c>
      <c r="B44" s="54" t="s">
        <v>34</v>
      </c>
      <c r="C44" s="54" t="s">
        <v>174</v>
      </c>
      <c r="D44" s="54" t="s">
        <v>76</v>
      </c>
      <c r="E44" s="54" t="s">
        <v>190</v>
      </c>
      <c r="F44" s="28">
        <v>45017</v>
      </c>
      <c r="G44" s="28">
        <v>45291</v>
      </c>
      <c r="H44" s="30" t="s">
        <v>85</v>
      </c>
      <c r="I44" s="54" t="s">
        <v>20</v>
      </c>
      <c r="J44" s="36">
        <v>0</v>
      </c>
      <c r="K44" s="90"/>
    </row>
    <row r="45" spans="1:11" ht="51.75" customHeight="1">
      <c r="A45" s="89">
        <f t="shared" si="1"/>
        <v>32</v>
      </c>
      <c r="B45" s="54" t="s">
        <v>33</v>
      </c>
      <c r="C45" s="54" t="s">
        <v>191</v>
      </c>
      <c r="D45" s="54" t="s">
        <v>94</v>
      </c>
      <c r="E45" s="54" t="s">
        <v>192</v>
      </c>
      <c r="F45" s="87">
        <v>44986</v>
      </c>
      <c r="G45" s="87">
        <v>45105</v>
      </c>
      <c r="H45" s="30" t="s">
        <v>85</v>
      </c>
      <c r="I45" s="54" t="s">
        <v>19</v>
      </c>
      <c r="J45" s="36">
        <v>0</v>
      </c>
      <c r="K45" s="90"/>
    </row>
    <row r="46" spans="1:11" ht="66.75" customHeight="1">
      <c r="A46" s="89">
        <f t="shared" si="1"/>
        <v>33</v>
      </c>
      <c r="B46" s="54" t="s">
        <v>33</v>
      </c>
      <c r="C46" s="54" t="s">
        <v>194</v>
      </c>
      <c r="D46" s="54" t="s">
        <v>193</v>
      </c>
      <c r="E46" s="54" t="s">
        <v>194</v>
      </c>
      <c r="F46" s="28">
        <v>45017</v>
      </c>
      <c r="G46" s="28">
        <v>45291</v>
      </c>
      <c r="H46" s="30" t="s">
        <v>85</v>
      </c>
      <c r="I46" s="54" t="s">
        <v>16</v>
      </c>
      <c r="J46" s="36">
        <v>0</v>
      </c>
      <c r="K46" s="30"/>
    </row>
    <row r="47" spans="1:11" ht="56.25" customHeight="1">
      <c r="A47" s="89">
        <f t="shared" si="1"/>
        <v>34</v>
      </c>
      <c r="B47" s="54" t="s">
        <v>175</v>
      </c>
      <c r="C47" s="54" t="s">
        <v>196</v>
      </c>
      <c r="D47" s="54" t="s">
        <v>195</v>
      </c>
      <c r="E47" s="54" t="s">
        <v>197</v>
      </c>
      <c r="F47" s="28">
        <v>45047</v>
      </c>
      <c r="G47" s="28">
        <v>45230</v>
      </c>
      <c r="H47" s="54" t="s">
        <v>27</v>
      </c>
      <c r="I47" s="30" t="s">
        <v>85</v>
      </c>
      <c r="J47" s="36">
        <v>0</v>
      </c>
      <c r="K47" s="90"/>
    </row>
    <row r="48" spans="1:11" ht="57" customHeight="1">
      <c r="A48" s="89">
        <f t="shared" si="1"/>
        <v>35</v>
      </c>
      <c r="B48" s="54" t="s">
        <v>35</v>
      </c>
      <c r="C48" s="54" t="s">
        <v>65</v>
      </c>
      <c r="D48" s="54" t="s">
        <v>43</v>
      </c>
      <c r="E48" s="54" t="s">
        <v>65</v>
      </c>
      <c r="F48" s="28">
        <v>44928</v>
      </c>
      <c r="G48" s="28">
        <v>45291</v>
      </c>
      <c r="H48" s="30" t="s">
        <v>85</v>
      </c>
      <c r="I48" s="54" t="s">
        <v>16</v>
      </c>
      <c r="J48" s="36">
        <v>0</v>
      </c>
      <c r="K48" s="90"/>
    </row>
    <row r="49" spans="1:11" ht="48.75" customHeight="1">
      <c r="A49" s="89">
        <f t="shared" si="1"/>
        <v>36</v>
      </c>
      <c r="B49" s="54" t="s">
        <v>35</v>
      </c>
      <c r="C49" s="54" t="s">
        <v>96</v>
      </c>
      <c r="D49" s="54" t="s">
        <v>198</v>
      </c>
      <c r="E49" s="54" t="s">
        <v>95</v>
      </c>
      <c r="F49" s="28">
        <v>45153</v>
      </c>
      <c r="G49" s="28">
        <v>45306</v>
      </c>
      <c r="H49" s="30" t="s">
        <v>85</v>
      </c>
      <c r="I49" s="54" t="s">
        <v>16</v>
      </c>
      <c r="J49" s="36">
        <v>0</v>
      </c>
      <c r="K49" s="90"/>
    </row>
    <row r="50" spans="1:11" ht="84.75" customHeight="1">
      <c r="A50" s="89">
        <f t="shared" si="1"/>
        <v>37</v>
      </c>
      <c r="B50" s="54" t="s">
        <v>35</v>
      </c>
      <c r="C50" s="54" t="s">
        <v>206</v>
      </c>
      <c r="D50" s="54" t="s">
        <v>199</v>
      </c>
      <c r="E50" s="54" t="s">
        <v>200</v>
      </c>
      <c r="F50" s="28">
        <v>44986</v>
      </c>
      <c r="G50" s="28">
        <v>45260</v>
      </c>
      <c r="H50" s="30" t="s">
        <v>85</v>
      </c>
      <c r="I50" s="54" t="s">
        <v>201</v>
      </c>
      <c r="J50" s="36">
        <v>0</v>
      </c>
      <c r="K50" s="90"/>
    </row>
    <row r="51" spans="1:11" ht="58.5" customHeight="1">
      <c r="A51" s="128" t="s">
        <v>126</v>
      </c>
      <c r="B51" s="129"/>
      <c r="C51" s="129"/>
      <c r="D51" s="129"/>
      <c r="E51" s="129"/>
      <c r="F51" s="129"/>
      <c r="G51" s="129"/>
      <c r="H51" s="129"/>
      <c r="I51" s="129"/>
      <c r="J51" s="63"/>
      <c r="K51" s="64"/>
    </row>
    <row r="52" spans="1:11" ht="73.5" customHeight="1">
      <c r="A52" s="17">
        <f>+A50+1</f>
        <v>38</v>
      </c>
      <c r="B52" s="6" t="s">
        <v>176</v>
      </c>
      <c r="C52" s="30" t="s">
        <v>178</v>
      </c>
      <c r="D52" s="54" t="s">
        <v>177</v>
      </c>
      <c r="E52" s="65" t="s">
        <v>63</v>
      </c>
      <c r="F52" s="48">
        <v>44986</v>
      </c>
      <c r="G52" s="48">
        <v>45016</v>
      </c>
      <c r="H52" s="39" t="s">
        <v>20</v>
      </c>
      <c r="I52" s="42" t="s">
        <v>16</v>
      </c>
      <c r="J52" s="40">
        <v>0</v>
      </c>
      <c r="K52" s="15"/>
    </row>
    <row r="53" spans="1:11" ht="64.5" customHeight="1">
      <c r="A53" s="17">
        <f>+A52+1</f>
        <v>39</v>
      </c>
      <c r="B53" s="50" t="s">
        <v>36</v>
      </c>
      <c r="C53" s="54" t="s">
        <v>208</v>
      </c>
      <c r="D53" s="49" t="s">
        <v>117</v>
      </c>
      <c r="E53" s="49" t="s">
        <v>66</v>
      </c>
      <c r="F53" s="51">
        <v>44928</v>
      </c>
      <c r="G53" s="31">
        <v>45291</v>
      </c>
      <c r="H53" s="58" t="s">
        <v>115</v>
      </c>
      <c r="I53" s="41" t="s">
        <v>116</v>
      </c>
      <c r="J53" s="29">
        <v>0</v>
      </c>
      <c r="K53" s="27"/>
    </row>
    <row r="54" spans="1:11" ht="73.5" customHeight="1">
      <c r="A54" s="17">
        <f aca="true" t="shared" si="2" ref="A54:A67">+A53+1</f>
        <v>40</v>
      </c>
      <c r="B54" s="54" t="s">
        <v>36</v>
      </c>
      <c r="C54" s="54" t="s">
        <v>48</v>
      </c>
      <c r="D54" s="54" t="s">
        <v>47</v>
      </c>
      <c r="E54" s="54" t="s">
        <v>48</v>
      </c>
      <c r="F54" s="28">
        <v>45139</v>
      </c>
      <c r="G54" s="28">
        <v>45169</v>
      </c>
      <c r="H54" s="91" t="s">
        <v>85</v>
      </c>
      <c r="I54" s="54" t="s">
        <v>16</v>
      </c>
      <c r="J54" s="36">
        <v>0</v>
      </c>
      <c r="K54" s="92"/>
    </row>
    <row r="55" spans="1:11" ht="90" customHeight="1">
      <c r="A55" s="17">
        <f t="shared" si="2"/>
        <v>41</v>
      </c>
      <c r="B55" s="54" t="s">
        <v>36</v>
      </c>
      <c r="C55" s="54" t="s">
        <v>205</v>
      </c>
      <c r="D55" s="54" t="s">
        <v>203</v>
      </c>
      <c r="E55" s="54" t="s">
        <v>204</v>
      </c>
      <c r="F55" s="51">
        <v>44986</v>
      </c>
      <c r="G55" s="66">
        <v>45260</v>
      </c>
      <c r="H55" s="54" t="s">
        <v>143</v>
      </c>
      <c r="I55" s="54" t="s">
        <v>129</v>
      </c>
      <c r="J55" s="36">
        <v>0</v>
      </c>
      <c r="K55" s="67"/>
    </row>
    <row r="56" spans="1:11" ht="58.5" customHeight="1">
      <c r="A56" s="17">
        <f t="shared" si="2"/>
        <v>42</v>
      </c>
      <c r="B56" s="55" t="s">
        <v>36</v>
      </c>
      <c r="C56" s="55" t="s">
        <v>99</v>
      </c>
      <c r="D56" s="55" t="s">
        <v>54</v>
      </c>
      <c r="E56" s="56" t="s">
        <v>98</v>
      </c>
      <c r="F56" s="31">
        <v>44928</v>
      </c>
      <c r="G56" s="31">
        <v>45291</v>
      </c>
      <c r="H56" s="43" t="s">
        <v>68</v>
      </c>
      <c r="I56" s="54" t="s">
        <v>18</v>
      </c>
      <c r="J56" s="36">
        <v>0</v>
      </c>
      <c r="K56" s="68"/>
    </row>
    <row r="57" spans="1:11" ht="82.5" customHeight="1">
      <c r="A57" s="17">
        <f t="shared" si="2"/>
        <v>43</v>
      </c>
      <c r="B57" s="53" t="s">
        <v>36</v>
      </c>
      <c r="C57" s="54" t="s">
        <v>153</v>
      </c>
      <c r="D57" s="53" t="s">
        <v>78</v>
      </c>
      <c r="E57" s="47" t="s">
        <v>79</v>
      </c>
      <c r="F57" s="31">
        <v>44928</v>
      </c>
      <c r="G57" s="31">
        <v>45291</v>
      </c>
      <c r="H57" s="44" t="s">
        <v>40</v>
      </c>
      <c r="I57" s="47" t="s">
        <v>118</v>
      </c>
      <c r="J57" s="29">
        <v>0</v>
      </c>
      <c r="K57" s="16"/>
    </row>
    <row r="58" spans="1:11" ht="82.5" customHeight="1">
      <c r="A58" s="17">
        <f t="shared" si="2"/>
        <v>44</v>
      </c>
      <c r="B58" s="46" t="s">
        <v>36</v>
      </c>
      <c r="C58" s="54" t="s">
        <v>153</v>
      </c>
      <c r="D58" s="46" t="s">
        <v>80</v>
      </c>
      <c r="E58" s="47" t="s">
        <v>81</v>
      </c>
      <c r="F58" s="45">
        <v>44928</v>
      </c>
      <c r="G58" s="45">
        <v>45291</v>
      </c>
      <c r="H58" s="44" t="s">
        <v>40</v>
      </c>
      <c r="I58" s="47" t="s">
        <v>118</v>
      </c>
      <c r="J58" s="29">
        <v>0</v>
      </c>
      <c r="K58" s="18"/>
    </row>
    <row r="59" spans="1:11" ht="80.25" customHeight="1">
      <c r="A59" s="17">
        <f t="shared" si="2"/>
        <v>45</v>
      </c>
      <c r="B59" s="34" t="s">
        <v>36</v>
      </c>
      <c r="C59" s="54" t="s">
        <v>155</v>
      </c>
      <c r="D59" s="54" t="s">
        <v>156</v>
      </c>
      <c r="E59" s="38" t="s">
        <v>97</v>
      </c>
      <c r="F59" s="28">
        <v>44958</v>
      </c>
      <c r="G59" s="28">
        <v>45291</v>
      </c>
      <c r="H59" s="14" t="s">
        <v>52</v>
      </c>
      <c r="I59" s="54" t="s">
        <v>19</v>
      </c>
      <c r="J59" s="36">
        <v>0</v>
      </c>
      <c r="K59" s="37"/>
    </row>
    <row r="60" spans="1:11" ht="80.25" customHeight="1">
      <c r="A60" s="17">
        <f t="shared" si="2"/>
        <v>46</v>
      </c>
      <c r="B60" s="54" t="s">
        <v>36</v>
      </c>
      <c r="C60" s="54" t="s">
        <v>157</v>
      </c>
      <c r="D60" s="54" t="s">
        <v>158</v>
      </c>
      <c r="E60" s="54" t="s">
        <v>159</v>
      </c>
      <c r="F60" s="35">
        <v>44986</v>
      </c>
      <c r="G60" s="28">
        <v>45260</v>
      </c>
      <c r="H60" s="14" t="s">
        <v>160</v>
      </c>
      <c r="I60" s="54" t="s">
        <v>27</v>
      </c>
      <c r="J60" s="36">
        <v>0</v>
      </c>
      <c r="K60" s="37"/>
    </row>
    <row r="61" spans="1:11" ht="66.75" customHeight="1">
      <c r="A61" s="17">
        <f t="shared" si="2"/>
        <v>47</v>
      </c>
      <c r="B61" s="93" t="s">
        <v>37</v>
      </c>
      <c r="C61" s="93" t="s">
        <v>101</v>
      </c>
      <c r="D61" s="93" t="s">
        <v>100</v>
      </c>
      <c r="E61" s="93" t="s">
        <v>102</v>
      </c>
      <c r="F61" s="94">
        <v>44986</v>
      </c>
      <c r="G61" s="94">
        <v>45275</v>
      </c>
      <c r="H61" s="93" t="s">
        <v>49</v>
      </c>
      <c r="I61" s="93" t="s">
        <v>16</v>
      </c>
      <c r="J61" s="95">
        <v>0</v>
      </c>
      <c r="K61" s="96"/>
    </row>
    <row r="62" spans="1:11" ht="77.25" customHeight="1">
      <c r="A62" s="17">
        <f t="shared" si="2"/>
        <v>48</v>
      </c>
      <c r="B62" s="54" t="s">
        <v>37</v>
      </c>
      <c r="C62" s="47" t="s">
        <v>202</v>
      </c>
      <c r="D62" s="54" t="s">
        <v>119</v>
      </c>
      <c r="E62" s="47" t="s">
        <v>202</v>
      </c>
      <c r="F62" s="97">
        <v>44956</v>
      </c>
      <c r="G62" s="97">
        <v>45260</v>
      </c>
      <c r="H62" s="54" t="s">
        <v>85</v>
      </c>
      <c r="I62" s="54" t="s">
        <v>27</v>
      </c>
      <c r="J62" s="98">
        <v>0</v>
      </c>
      <c r="K62" s="20"/>
    </row>
    <row r="63" spans="1:11" ht="62.25" customHeight="1">
      <c r="A63" s="17">
        <f t="shared" si="2"/>
        <v>49</v>
      </c>
      <c r="B63" s="54" t="s">
        <v>38</v>
      </c>
      <c r="C63" s="47" t="s">
        <v>104</v>
      </c>
      <c r="D63" s="47" t="s">
        <v>103</v>
      </c>
      <c r="E63" s="47" t="s">
        <v>104</v>
      </c>
      <c r="F63" s="97">
        <v>45170</v>
      </c>
      <c r="G63" s="97">
        <v>45230</v>
      </c>
      <c r="H63" s="54" t="s">
        <v>70</v>
      </c>
      <c r="I63" s="54" t="s">
        <v>19</v>
      </c>
      <c r="J63" s="98">
        <v>0</v>
      </c>
      <c r="K63" s="20"/>
    </row>
    <row r="64" spans="1:11" ht="65.25" customHeight="1">
      <c r="A64" s="17">
        <f t="shared" si="2"/>
        <v>50</v>
      </c>
      <c r="B64" s="54" t="s">
        <v>38</v>
      </c>
      <c r="C64" s="47" t="s">
        <v>106</v>
      </c>
      <c r="D64" s="47" t="s">
        <v>105</v>
      </c>
      <c r="E64" s="47" t="s">
        <v>106</v>
      </c>
      <c r="F64" s="97">
        <v>45231</v>
      </c>
      <c r="G64" s="97">
        <v>45260</v>
      </c>
      <c r="H64" s="47" t="s">
        <v>67</v>
      </c>
      <c r="I64" s="54" t="s">
        <v>70</v>
      </c>
      <c r="J64" s="98">
        <v>0</v>
      </c>
      <c r="K64" s="20"/>
    </row>
    <row r="65" spans="1:11" ht="65.25" customHeight="1">
      <c r="A65" s="17">
        <f t="shared" si="2"/>
        <v>51</v>
      </c>
      <c r="B65" s="54" t="s">
        <v>38</v>
      </c>
      <c r="C65" s="47" t="s">
        <v>161</v>
      </c>
      <c r="D65" s="47" t="s">
        <v>162</v>
      </c>
      <c r="E65" s="47" t="s">
        <v>161</v>
      </c>
      <c r="F65" s="97">
        <v>45261</v>
      </c>
      <c r="G65" s="97">
        <v>45291</v>
      </c>
      <c r="H65" s="54" t="s">
        <v>52</v>
      </c>
      <c r="I65" s="47" t="s">
        <v>67</v>
      </c>
      <c r="J65" s="98">
        <v>0</v>
      </c>
      <c r="K65" s="20"/>
    </row>
    <row r="66" spans="1:11" ht="66.75" customHeight="1">
      <c r="A66" s="17">
        <f t="shared" si="2"/>
        <v>52</v>
      </c>
      <c r="B66" s="30" t="s">
        <v>39</v>
      </c>
      <c r="C66" s="85" t="s">
        <v>25</v>
      </c>
      <c r="D66" s="99" t="s">
        <v>107</v>
      </c>
      <c r="E66" s="56" t="s">
        <v>71</v>
      </c>
      <c r="F66" s="31">
        <v>45036</v>
      </c>
      <c r="G66" s="31">
        <v>45307</v>
      </c>
      <c r="H66" s="30" t="s">
        <v>85</v>
      </c>
      <c r="I66" s="30" t="s">
        <v>16</v>
      </c>
      <c r="J66" s="100">
        <v>0</v>
      </c>
      <c r="K66" s="101"/>
    </row>
    <row r="67" spans="1:11" ht="61.5" customHeight="1">
      <c r="A67" s="17">
        <f t="shared" si="2"/>
        <v>53</v>
      </c>
      <c r="B67" s="65" t="s">
        <v>39</v>
      </c>
      <c r="C67" s="14" t="s">
        <v>108</v>
      </c>
      <c r="D67" s="54" t="s">
        <v>144</v>
      </c>
      <c r="E67" s="78" t="s">
        <v>26</v>
      </c>
      <c r="F67" s="48">
        <v>45293</v>
      </c>
      <c r="G67" s="48">
        <v>45316</v>
      </c>
      <c r="H67" s="30" t="s">
        <v>85</v>
      </c>
      <c r="I67" s="42" t="s">
        <v>16</v>
      </c>
      <c r="J67" s="102">
        <v>0</v>
      </c>
      <c r="K67" s="20"/>
    </row>
    <row r="68" spans="1:11" ht="57.75" customHeight="1">
      <c r="A68" s="128" t="s">
        <v>127</v>
      </c>
      <c r="B68" s="129"/>
      <c r="C68" s="129"/>
      <c r="D68" s="129"/>
      <c r="E68" s="129"/>
      <c r="F68" s="129"/>
      <c r="G68" s="129"/>
      <c r="H68" s="129"/>
      <c r="I68" s="129"/>
      <c r="J68" s="63"/>
      <c r="K68" s="64"/>
    </row>
    <row r="69" spans="1:11" ht="70.5" customHeight="1">
      <c r="A69" s="19">
        <f>+A67+1</f>
        <v>54</v>
      </c>
      <c r="B69" s="6" t="s">
        <v>77</v>
      </c>
      <c r="C69" s="54" t="s">
        <v>110</v>
      </c>
      <c r="D69" s="46" t="s">
        <v>109</v>
      </c>
      <c r="E69" s="52" t="s">
        <v>111</v>
      </c>
      <c r="F69" s="28">
        <v>44986</v>
      </c>
      <c r="G69" s="28">
        <v>45260</v>
      </c>
      <c r="H69" s="39" t="s">
        <v>27</v>
      </c>
      <c r="I69" s="42" t="s">
        <v>18</v>
      </c>
      <c r="J69" s="40">
        <v>0</v>
      </c>
      <c r="K69" s="20"/>
    </row>
    <row r="70" spans="1:11" ht="70.5" customHeight="1">
      <c r="A70" s="104">
        <f>+A69+1</f>
        <v>55</v>
      </c>
      <c r="B70" s="71" t="s">
        <v>77</v>
      </c>
      <c r="C70" s="82" t="s">
        <v>132</v>
      </c>
      <c r="D70" s="93" t="s">
        <v>131</v>
      </c>
      <c r="E70" s="93" t="s">
        <v>130</v>
      </c>
      <c r="F70" s="83">
        <v>45047</v>
      </c>
      <c r="G70" s="94">
        <v>45260</v>
      </c>
      <c r="H70" s="71" t="s">
        <v>49</v>
      </c>
      <c r="I70" s="71" t="s">
        <v>18</v>
      </c>
      <c r="J70" s="95">
        <v>0</v>
      </c>
      <c r="K70" s="105"/>
    </row>
    <row r="71" spans="1:11" ht="54.75" customHeight="1">
      <c r="A71" s="106">
        <v>56</v>
      </c>
      <c r="B71" s="47" t="s">
        <v>164</v>
      </c>
      <c r="C71" s="47" t="s">
        <v>231</v>
      </c>
      <c r="D71" s="47" t="s">
        <v>163</v>
      </c>
      <c r="E71" s="47" t="s">
        <v>63</v>
      </c>
      <c r="F71" s="97">
        <v>44986</v>
      </c>
      <c r="G71" s="97">
        <v>45260</v>
      </c>
      <c r="H71" s="47" t="s">
        <v>232</v>
      </c>
      <c r="I71" s="54" t="s">
        <v>27</v>
      </c>
      <c r="J71" s="98">
        <v>0</v>
      </c>
      <c r="K71" s="20"/>
    </row>
    <row r="72" spans="1:11" ht="45.75" customHeight="1">
      <c r="A72" s="106">
        <v>57</v>
      </c>
      <c r="B72" s="47" t="s">
        <v>164</v>
      </c>
      <c r="C72" s="47" t="s">
        <v>234</v>
      </c>
      <c r="D72" s="47" t="s">
        <v>233</v>
      </c>
      <c r="E72" s="47" t="s">
        <v>235</v>
      </c>
      <c r="F72" s="97">
        <v>44958</v>
      </c>
      <c r="G72" s="97">
        <v>44985</v>
      </c>
      <c r="H72" s="47" t="s">
        <v>232</v>
      </c>
      <c r="I72" s="54" t="s">
        <v>16</v>
      </c>
      <c r="J72" s="98">
        <v>0</v>
      </c>
      <c r="K72" s="20"/>
    </row>
    <row r="73" spans="1:11" ht="56.25" customHeight="1">
      <c r="A73" s="106">
        <v>58</v>
      </c>
      <c r="B73" s="47" t="s">
        <v>164</v>
      </c>
      <c r="C73" s="47" t="s">
        <v>237</v>
      </c>
      <c r="D73" s="47" t="s">
        <v>236</v>
      </c>
      <c r="E73" s="47" t="s">
        <v>237</v>
      </c>
      <c r="F73" s="97">
        <v>45017</v>
      </c>
      <c r="G73" s="97">
        <v>45275</v>
      </c>
      <c r="H73" s="47" t="s">
        <v>232</v>
      </c>
      <c r="I73" s="54" t="s">
        <v>18</v>
      </c>
      <c r="J73" s="98"/>
      <c r="K73" s="20"/>
    </row>
    <row r="74" spans="1:11" ht="26.25" customHeight="1" thickBot="1">
      <c r="A74" s="140" t="s">
        <v>21</v>
      </c>
      <c r="B74" s="140"/>
      <c r="C74" s="140"/>
      <c r="D74" s="140"/>
      <c r="E74" s="140"/>
      <c r="F74" s="140"/>
      <c r="G74" s="140"/>
      <c r="H74" s="140"/>
      <c r="I74" s="32" t="s">
        <v>228</v>
      </c>
      <c r="J74" s="33">
        <f>AVERAGE(J11:J74)</f>
        <v>0</v>
      </c>
      <c r="K74" s="21"/>
    </row>
    <row r="75" spans="1:11" ht="108.75" customHeight="1">
      <c r="A75" s="125" t="s">
        <v>22</v>
      </c>
      <c r="B75" s="126"/>
      <c r="C75" s="126"/>
      <c r="D75" s="146" t="s">
        <v>86</v>
      </c>
      <c r="E75" s="147"/>
      <c r="F75" s="22" t="s">
        <v>229</v>
      </c>
      <c r="G75" s="127" t="s">
        <v>238</v>
      </c>
      <c r="H75" s="127"/>
      <c r="I75" s="26" t="s">
        <v>23</v>
      </c>
      <c r="J75" s="121" t="s">
        <v>53</v>
      </c>
      <c r="K75" s="122"/>
    </row>
    <row r="76" spans="1:11" ht="194.25" customHeight="1">
      <c r="A76" s="138" t="s">
        <v>84</v>
      </c>
      <c r="B76" s="139"/>
      <c r="C76" s="25">
        <v>45050</v>
      </c>
      <c r="D76" s="107" t="s">
        <v>24</v>
      </c>
      <c r="E76" s="141" t="s">
        <v>240</v>
      </c>
      <c r="F76" s="142"/>
      <c r="G76" s="142"/>
      <c r="H76" s="142"/>
      <c r="I76" s="142"/>
      <c r="J76" s="142"/>
      <c r="K76" s="143"/>
    </row>
    <row r="77" spans="1:11" s="11" customFormat="1" ht="36.75" customHeight="1">
      <c r="A77" s="7"/>
      <c r="B77" s="8"/>
      <c r="C77" s="8"/>
      <c r="D77" s="8"/>
      <c r="E77" s="8"/>
      <c r="F77" s="9"/>
      <c r="G77" s="9"/>
      <c r="H77" s="9"/>
      <c r="I77" s="9"/>
      <c r="J77" s="9"/>
      <c r="K77" s="10"/>
    </row>
    <row r="78" spans="1:11" s="11" customFormat="1" ht="36.75" customHeight="1">
      <c r="A78" s="7"/>
      <c r="B78" s="8"/>
      <c r="C78" s="8"/>
      <c r="D78" s="8"/>
      <c r="E78" s="8"/>
      <c r="F78" s="9"/>
      <c r="G78" s="9"/>
      <c r="H78" s="9"/>
      <c r="I78" s="9"/>
      <c r="J78" s="9"/>
      <c r="K78" s="10"/>
    </row>
    <row r="79" spans="1:11" s="11" customFormat="1" ht="36.75" customHeight="1">
      <c r="A79" s="7"/>
      <c r="B79" s="8"/>
      <c r="C79" s="8"/>
      <c r="D79" s="8"/>
      <c r="E79" s="8"/>
      <c r="F79" s="9"/>
      <c r="G79" s="9"/>
      <c r="H79" s="9"/>
      <c r="I79" s="9"/>
      <c r="J79" s="9"/>
      <c r="K79" s="10"/>
    </row>
    <row r="80" spans="1:11" s="11" customFormat="1" ht="36.75" customHeight="1">
      <c r="A80" s="7"/>
      <c r="B80" s="8"/>
      <c r="C80" s="8"/>
      <c r="D80" s="8"/>
      <c r="E80" s="8"/>
      <c r="F80" s="9"/>
      <c r="G80" s="9"/>
      <c r="H80" s="9"/>
      <c r="I80" s="9"/>
      <c r="J80" s="9"/>
      <c r="K80" s="10"/>
    </row>
    <row r="81" spans="1:11" s="11" customFormat="1" ht="36.75" customHeight="1">
      <c r="A81" s="7"/>
      <c r="B81" s="8"/>
      <c r="C81" s="8"/>
      <c r="D81" s="8"/>
      <c r="E81" s="8"/>
      <c r="F81" s="9"/>
      <c r="G81" s="9"/>
      <c r="H81" s="9"/>
      <c r="I81" s="9"/>
      <c r="J81" s="9"/>
      <c r="K81" s="10"/>
    </row>
    <row r="82" spans="1:11" s="11" customFormat="1" ht="36.75" customHeight="1">
      <c r="A82" s="7"/>
      <c r="B82" s="8"/>
      <c r="C82" s="8"/>
      <c r="D82" s="8"/>
      <c r="E82" s="8"/>
      <c r="F82" s="9"/>
      <c r="G82" s="9"/>
      <c r="H82" s="9"/>
      <c r="I82" s="9"/>
      <c r="J82" s="9"/>
      <c r="K82" s="10"/>
    </row>
    <row r="83" spans="1:11" s="11" customFormat="1" ht="36.75" customHeight="1">
      <c r="A83" s="7"/>
      <c r="B83" s="8"/>
      <c r="C83" s="8"/>
      <c r="D83" s="8"/>
      <c r="E83" s="8"/>
      <c r="F83" s="9"/>
      <c r="G83" s="9"/>
      <c r="H83" s="9"/>
      <c r="I83" s="9"/>
      <c r="J83" s="9"/>
      <c r="K83" s="10"/>
    </row>
    <row r="84" spans="1:11" s="11" customFormat="1" ht="36.75" customHeight="1">
      <c r="A84" s="7"/>
      <c r="B84" s="8"/>
      <c r="C84" s="8"/>
      <c r="D84" s="8"/>
      <c r="E84" s="8"/>
      <c r="F84" s="9"/>
      <c r="G84" s="9"/>
      <c r="H84" s="9"/>
      <c r="I84" s="9"/>
      <c r="J84" s="9"/>
      <c r="K84" s="10"/>
    </row>
    <row r="85" spans="1:11" s="11" customFormat="1" ht="36.75" customHeight="1">
      <c r="A85" s="7"/>
      <c r="B85" s="8"/>
      <c r="C85" s="8"/>
      <c r="D85" s="8"/>
      <c r="E85" s="8"/>
      <c r="F85" s="9"/>
      <c r="G85" s="9"/>
      <c r="H85" s="9"/>
      <c r="I85" s="9"/>
      <c r="J85" s="9"/>
      <c r="K85" s="10"/>
    </row>
    <row r="86" spans="1:11" s="11" customFormat="1" ht="36.75" customHeight="1">
      <c r="A86" s="7"/>
      <c r="B86" s="8"/>
      <c r="C86" s="8"/>
      <c r="D86" s="8"/>
      <c r="E86" s="8"/>
      <c r="F86" s="9"/>
      <c r="G86" s="9"/>
      <c r="H86" s="9"/>
      <c r="I86" s="9"/>
      <c r="J86" s="9"/>
      <c r="K86" s="10"/>
    </row>
    <row r="87" spans="1:11" s="11" customFormat="1" ht="36.75" customHeight="1">
      <c r="A87" s="7"/>
      <c r="B87" s="8"/>
      <c r="C87" s="8"/>
      <c r="D87" s="8"/>
      <c r="E87" s="8"/>
      <c r="F87" s="9"/>
      <c r="G87" s="9"/>
      <c r="H87" s="9"/>
      <c r="I87" s="9"/>
      <c r="J87" s="9"/>
      <c r="K87" s="10"/>
    </row>
    <row r="88" spans="1:11" s="11" customFormat="1" ht="36.75" customHeight="1">
      <c r="A88" s="7"/>
      <c r="B88" s="8"/>
      <c r="C88" s="8"/>
      <c r="D88" s="8"/>
      <c r="E88" s="8"/>
      <c r="F88" s="9"/>
      <c r="G88" s="9"/>
      <c r="H88" s="9"/>
      <c r="I88" s="9"/>
      <c r="J88" s="9"/>
      <c r="K88" s="10"/>
    </row>
    <row r="89" spans="1:11" s="11" customFormat="1" ht="36.75" customHeight="1">
      <c r="A89" s="7"/>
      <c r="B89" s="8"/>
      <c r="C89" s="8"/>
      <c r="D89" s="8"/>
      <c r="E89" s="8"/>
      <c r="F89" s="9"/>
      <c r="G89" s="9"/>
      <c r="H89" s="9"/>
      <c r="I89" s="9"/>
      <c r="J89" s="9"/>
      <c r="K89" s="10"/>
    </row>
    <row r="90" spans="1:11" s="11" customFormat="1" ht="36.75" customHeight="1">
      <c r="A90" s="7"/>
      <c r="B90" s="8"/>
      <c r="C90" s="8"/>
      <c r="D90" s="8"/>
      <c r="E90" s="8"/>
      <c r="F90" s="9"/>
      <c r="G90" s="9"/>
      <c r="H90" s="9"/>
      <c r="I90" s="9"/>
      <c r="J90" s="9"/>
      <c r="K90" s="10"/>
    </row>
    <row r="91" spans="1:11" s="11" customFormat="1" ht="36.75" customHeight="1">
      <c r="A91" s="7"/>
      <c r="B91" s="8"/>
      <c r="C91" s="8"/>
      <c r="D91" s="8"/>
      <c r="E91" s="8"/>
      <c r="F91" s="9"/>
      <c r="G91" s="9"/>
      <c r="H91" s="9"/>
      <c r="I91" s="9"/>
      <c r="J91" s="9"/>
      <c r="K91" s="10"/>
    </row>
    <row r="92" spans="1:11" s="11" customFormat="1" ht="36.75" customHeight="1">
      <c r="A92" s="7"/>
      <c r="B92" s="8"/>
      <c r="C92" s="8"/>
      <c r="D92" s="8"/>
      <c r="E92" s="8"/>
      <c r="F92" s="9"/>
      <c r="G92" s="9"/>
      <c r="H92" s="9"/>
      <c r="I92" s="9"/>
      <c r="J92" s="9"/>
      <c r="K92" s="10"/>
    </row>
    <row r="93" spans="1:11" s="11" customFormat="1" ht="36.75" customHeight="1">
      <c r="A93" s="7"/>
      <c r="B93" s="8"/>
      <c r="C93" s="8"/>
      <c r="D93" s="8"/>
      <c r="E93" s="8"/>
      <c r="F93" s="9"/>
      <c r="G93" s="9"/>
      <c r="H93" s="9"/>
      <c r="I93" s="9"/>
      <c r="J93" s="9"/>
      <c r="K93" s="10"/>
    </row>
    <row r="94" spans="1:11" s="11" customFormat="1" ht="36.75" customHeight="1">
      <c r="A94" s="7"/>
      <c r="B94" s="8"/>
      <c r="C94" s="8"/>
      <c r="D94" s="8"/>
      <c r="E94" s="8"/>
      <c r="F94" s="9"/>
      <c r="G94" s="9"/>
      <c r="H94" s="9"/>
      <c r="I94" s="9"/>
      <c r="J94" s="9"/>
      <c r="K94" s="10"/>
    </row>
    <row r="95" spans="1:11" s="11" customFormat="1" ht="36.75" customHeight="1">
      <c r="A95" s="7"/>
      <c r="B95" s="8"/>
      <c r="C95" s="8"/>
      <c r="D95" s="8"/>
      <c r="E95" s="8"/>
      <c r="F95" s="9"/>
      <c r="G95" s="9"/>
      <c r="H95" s="9"/>
      <c r="I95" s="9"/>
      <c r="J95" s="9"/>
      <c r="K95" s="10"/>
    </row>
    <row r="96" spans="1:11" s="11" customFormat="1" ht="36.75" customHeight="1">
      <c r="A96" s="7"/>
      <c r="B96" s="8"/>
      <c r="C96" s="8"/>
      <c r="D96" s="8"/>
      <c r="E96" s="8"/>
      <c r="F96" s="9"/>
      <c r="G96" s="9"/>
      <c r="H96" s="9"/>
      <c r="I96" s="9"/>
      <c r="J96" s="9"/>
      <c r="K96" s="10"/>
    </row>
    <row r="97" spans="1:11" s="11" customFormat="1" ht="36.75" customHeight="1">
      <c r="A97" s="7"/>
      <c r="B97" s="8"/>
      <c r="C97" s="8"/>
      <c r="D97" s="8"/>
      <c r="E97" s="8"/>
      <c r="F97" s="9"/>
      <c r="G97" s="9"/>
      <c r="H97" s="9"/>
      <c r="I97" s="9"/>
      <c r="J97" s="9"/>
      <c r="K97" s="10"/>
    </row>
    <row r="98" spans="1:11" s="11" customFormat="1" ht="36.75" customHeight="1">
      <c r="A98" s="7"/>
      <c r="B98" s="8"/>
      <c r="C98" s="8"/>
      <c r="D98" s="8"/>
      <c r="E98" s="8"/>
      <c r="F98" s="9"/>
      <c r="G98" s="9"/>
      <c r="H98" s="9"/>
      <c r="I98" s="9"/>
      <c r="J98" s="9"/>
      <c r="K98" s="10"/>
    </row>
    <row r="99" spans="1:11" s="11" customFormat="1" ht="36.75" customHeight="1">
      <c r="A99" s="7"/>
      <c r="B99" s="8"/>
      <c r="C99" s="8"/>
      <c r="D99" s="8"/>
      <c r="E99" s="8"/>
      <c r="F99" s="9"/>
      <c r="G99" s="9"/>
      <c r="H99" s="9"/>
      <c r="I99" s="9"/>
      <c r="J99" s="9"/>
      <c r="K99" s="10"/>
    </row>
    <row r="100" spans="1:11" s="11" customFormat="1" ht="36.75" customHeight="1">
      <c r="A100" s="7"/>
      <c r="B100" s="8"/>
      <c r="C100" s="8"/>
      <c r="D100" s="8"/>
      <c r="E100" s="8"/>
      <c r="F100" s="9"/>
      <c r="G100" s="9"/>
      <c r="H100" s="9"/>
      <c r="I100" s="9"/>
      <c r="J100" s="9"/>
      <c r="K100" s="10"/>
    </row>
    <row r="101" spans="1:11" s="11" customFormat="1" ht="36.75" customHeight="1">
      <c r="A101" s="7"/>
      <c r="B101" s="8"/>
      <c r="C101" s="8"/>
      <c r="D101" s="8"/>
      <c r="E101" s="8"/>
      <c r="F101" s="9"/>
      <c r="G101" s="9"/>
      <c r="H101" s="9"/>
      <c r="I101" s="9"/>
      <c r="J101" s="9"/>
      <c r="K101" s="10"/>
    </row>
    <row r="102" spans="1:11" s="11" customFormat="1" ht="36.75" customHeight="1">
      <c r="A102" s="7"/>
      <c r="B102" s="8"/>
      <c r="C102" s="8"/>
      <c r="D102" s="8"/>
      <c r="E102" s="8"/>
      <c r="F102" s="9"/>
      <c r="G102" s="9"/>
      <c r="H102" s="9"/>
      <c r="I102" s="9"/>
      <c r="J102" s="9"/>
      <c r="K102" s="10"/>
    </row>
    <row r="103" spans="1:11" s="11" customFormat="1" ht="36.75" customHeight="1">
      <c r="A103" s="7"/>
      <c r="B103" s="8"/>
      <c r="C103" s="8"/>
      <c r="D103" s="8"/>
      <c r="E103" s="8"/>
      <c r="F103" s="9"/>
      <c r="G103" s="9"/>
      <c r="H103" s="9"/>
      <c r="I103" s="9"/>
      <c r="J103" s="9"/>
      <c r="K103" s="10"/>
    </row>
    <row r="104" spans="1:11" s="11" customFormat="1" ht="36.75" customHeight="1">
      <c r="A104" s="7"/>
      <c r="B104" s="8"/>
      <c r="C104" s="8"/>
      <c r="D104" s="8"/>
      <c r="E104" s="8"/>
      <c r="F104" s="9"/>
      <c r="G104" s="9"/>
      <c r="H104" s="9"/>
      <c r="I104" s="9"/>
      <c r="J104" s="9"/>
      <c r="K104" s="10"/>
    </row>
    <row r="105" spans="1:11" s="11" customFormat="1" ht="36.75" customHeight="1">
      <c r="A105" s="7"/>
      <c r="B105" s="8"/>
      <c r="C105" s="8"/>
      <c r="D105" s="8"/>
      <c r="E105" s="8"/>
      <c r="F105" s="9"/>
      <c r="G105" s="9"/>
      <c r="H105" s="9"/>
      <c r="I105" s="9"/>
      <c r="J105" s="9"/>
      <c r="K105" s="10"/>
    </row>
    <row r="106" spans="1:11" s="11" customFormat="1" ht="36.75" customHeight="1">
      <c r="A106" s="7"/>
      <c r="B106" s="8"/>
      <c r="C106" s="8"/>
      <c r="D106" s="8"/>
      <c r="E106" s="8"/>
      <c r="F106" s="9"/>
      <c r="G106" s="9"/>
      <c r="H106" s="9"/>
      <c r="I106" s="9"/>
      <c r="J106" s="9"/>
      <c r="K106" s="10"/>
    </row>
    <row r="107" spans="1:11" s="11" customFormat="1" ht="36.75" customHeight="1">
      <c r="A107" s="7"/>
      <c r="B107" s="8"/>
      <c r="C107" s="8"/>
      <c r="D107" s="8"/>
      <c r="E107" s="8"/>
      <c r="F107" s="9"/>
      <c r="G107" s="9"/>
      <c r="H107" s="9"/>
      <c r="I107" s="9"/>
      <c r="J107" s="9"/>
      <c r="K107" s="10"/>
    </row>
    <row r="108" spans="1:11" s="11" customFormat="1" ht="36.75" customHeight="1">
      <c r="A108" s="7"/>
      <c r="B108" s="8"/>
      <c r="C108" s="8"/>
      <c r="D108" s="8"/>
      <c r="E108" s="8"/>
      <c r="F108" s="9"/>
      <c r="G108" s="9"/>
      <c r="H108" s="9"/>
      <c r="I108" s="9"/>
      <c r="J108" s="9"/>
      <c r="K108" s="10"/>
    </row>
    <row r="109" spans="1:11" s="11" customFormat="1" ht="36.75" customHeight="1">
      <c r="A109" s="7"/>
      <c r="B109" s="8"/>
      <c r="C109" s="8"/>
      <c r="D109" s="8"/>
      <c r="E109" s="8"/>
      <c r="F109" s="9"/>
      <c r="G109" s="9"/>
      <c r="H109" s="9"/>
      <c r="I109" s="9"/>
      <c r="J109" s="9"/>
      <c r="K109" s="10"/>
    </row>
    <row r="110" spans="1:11" s="11" customFormat="1" ht="36.75" customHeight="1">
      <c r="A110" s="7"/>
      <c r="B110" s="8"/>
      <c r="C110" s="8"/>
      <c r="D110" s="8"/>
      <c r="E110" s="8"/>
      <c r="F110" s="9"/>
      <c r="G110" s="9"/>
      <c r="H110" s="9"/>
      <c r="I110" s="9"/>
      <c r="J110" s="9"/>
      <c r="K110" s="10"/>
    </row>
    <row r="111" spans="1:11" s="11" customFormat="1" ht="36.75" customHeight="1">
      <c r="A111" s="7"/>
      <c r="B111" s="8"/>
      <c r="C111" s="8"/>
      <c r="D111" s="8"/>
      <c r="E111" s="8"/>
      <c r="F111" s="9"/>
      <c r="G111" s="9"/>
      <c r="H111" s="9"/>
      <c r="I111" s="9"/>
      <c r="J111" s="9"/>
      <c r="K111" s="10"/>
    </row>
    <row r="112" spans="1:11" s="11" customFormat="1" ht="36.75" customHeight="1">
      <c r="A112" s="7"/>
      <c r="B112" s="8"/>
      <c r="C112" s="8"/>
      <c r="D112" s="8"/>
      <c r="E112" s="8"/>
      <c r="F112" s="9"/>
      <c r="G112" s="9"/>
      <c r="H112" s="9"/>
      <c r="I112" s="9"/>
      <c r="J112" s="9"/>
      <c r="K112" s="10"/>
    </row>
    <row r="113" spans="1:11" s="11" customFormat="1" ht="36.75" customHeight="1">
      <c r="A113" s="7"/>
      <c r="B113" s="8"/>
      <c r="C113" s="8"/>
      <c r="D113" s="8"/>
      <c r="E113" s="8"/>
      <c r="F113" s="9"/>
      <c r="G113" s="9"/>
      <c r="H113" s="9"/>
      <c r="I113" s="9"/>
      <c r="J113" s="9"/>
      <c r="K113" s="10"/>
    </row>
    <row r="114" spans="1:11" s="11" customFormat="1" ht="36.75" customHeight="1">
      <c r="A114" s="7"/>
      <c r="B114" s="8"/>
      <c r="C114" s="8"/>
      <c r="D114" s="8"/>
      <c r="E114" s="8"/>
      <c r="F114" s="9"/>
      <c r="G114" s="9"/>
      <c r="H114" s="9"/>
      <c r="I114" s="9"/>
      <c r="J114" s="9"/>
      <c r="K114" s="10"/>
    </row>
    <row r="115" spans="1:11" s="11" customFormat="1" ht="36.75" customHeight="1">
      <c r="A115" s="7"/>
      <c r="B115" s="8"/>
      <c r="C115" s="8"/>
      <c r="D115" s="8"/>
      <c r="E115" s="8"/>
      <c r="F115" s="9"/>
      <c r="G115" s="9"/>
      <c r="H115" s="9"/>
      <c r="I115" s="9"/>
      <c r="J115" s="9"/>
      <c r="K115" s="10"/>
    </row>
    <row r="116" spans="1:11" s="103" customFormat="1" ht="36.75" customHeight="1">
      <c r="A116" s="12"/>
      <c r="B116" s="8"/>
      <c r="C116" s="8"/>
      <c r="D116" s="8"/>
      <c r="E116" s="8"/>
      <c r="F116" s="9"/>
      <c r="G116" s="9"/>
      <c r="H116" s="9"/>
      <c r="I116" s="9"/>
      <c r="J116" s="9"/>
      <c r="K116" s="4"/>
    </row>
    <row r="117" spans="1:11" s="103" customFormat="1" ht="36.75" customHeight="1">
      <c r="A117" s="1"/>
      <c r="B117" s="8"/>
      <c r="C117" s="8"/>
      <c r="D117" s="8"/>
      <c r="E117" s="8"/>
      <c r="F117" s="9"/>
      <c r="G117" s="9"/>
      <c r="H117" s="9"/>
      <c r="I117" s="9"/>
      <c r="J117" s="9"/>
      <c r="K117" s="4"/>
    </row>
    <row r="118" spans="1:11" s="103" customFormat="1" ht="36.75" customHeight="1">
      <c r="A118" s="1"/>
      <c r="B118" s="8"/>
      <c r="C118" s="8"/>
      <c r="D118" s="8"/>
      <c r="E118" s="8"/>
      <c r="F118" s="9"/>
      <c r="G118" s="9"/>
      <c r="H118" s="9"/>
      <c r="I118" s="9"/>
      <c r="J118" s="9"/>
      <c r="K118" s="4"/>
    </row>
    <row r="119" spans="1:11" s="103" customFormat="1" ht="18.75">
      <c r="A119" s="1"/>
      <c r="B119" s="2"/>
      <c r="C119" s="57"/>
      <c r="D119" s="2"/>
      <c r="E119" s="2"/>
      <c r="F119" s="2"/>
      <c r="G119" s="2"/>
      <c r="H119" s="2"/>
      <c r="I119" s="3"/>
      <c r="J119" s="13">
        <v>0</v>
      </c>
      <c r="K119" s="4"/>
    </row>
    <row r="120" spans="1:11" s="103" customFormat="1" ht="18.75">
      <c r="A120" s="1"/>
      <c r="B120" s="2"/>
      <c r="C120" s="57"/>
      <c r="D120" s="2"/>
      <c r="E120" s="2"/>
      <c r="F120" s="2"/>
      <c r="G120" s="2"/>
      <c r="H120" s="2"/>
      <c r="I120" s="3"/>
      <c r="J120" s="13">
        <v>0.25</v>
      </c>
      <c r="K120" s="4"/>
    </row>
    <row r="121" spans="1:11" s="103" customFormat="1" ht="18.75">
      <c r="A121" s="1"/>
      <c r="B121" s="2"/>
      <c r="C121" s="57"/>
      <c r="D121" s="2"/>
      <c r="E121" s="2"/>
      <c r="F121" s="2"/>
      <c r="G121" s="2"/>
      <c r="H121" s="2"/>
      <c r="I121" s="3"/>
      <c r="J121" s="13">
        <v>0.5</v>
      </c>
      <c r="K121" s="4"/>
    </row>
    <row r="122" spans="1:11" s="103" customFormat="1" ht="18.75">
      <c r="A122" s="1"/>
      <c r="B122" s="2"/>
      <c r="C122" s="57"/>
      <c r="D122" s="2"/>
      <c r="E122" s="2"/>
      <c r="F122" s="2"/>
      <c r="G122" s="2"/>
      <c r="H122" s="2"/>
      <c r="I122" s="3"/>
      <c r="J122" s="13">
        <v>0.75</v>
      </c>
      <c r="K122" s="4"/>
    </row>
    <row r="123" spans="1:11" s="103" customFormat="1" ht="18.75">
      <c r="A123" s="1"/>
      <c r="B123" s="2"/>
      <c r="C123" s="57"/>
      <c r="D123" s="2"/>
      <c r="E123" s="2"/>
      <c r="F123" s="2"/>
      <c r="G123" s="2"/>
      <c r="H123" s="2"/>
      <c r="I123" s="3"/>
      <c r="J123" s="13">
        <v>1</v>
      </c>
      <c r="K123" s="4"/>
    </row>
  </sheetData>
  <sheetProtection selectLockedCells="1" selectUnlockedCells="1"/>
  <mergeCells count="40">
    <mergeCell ref="A5:B5"/>
    <mergeCell ref="A4:B4"/>
    <mergeCell ref="F7:F8"/>
    <mergeCell ref="A76:B76"/>
    <mergeCell ref="A74:H74"/>
    <mergeCell ref="E76:K76"/>
    <mergeCell ref="A51:I51"/>
    <mergeCell ref="A34:I34"/>
    <mergeCell ref="I7:I8"/>
    <mergeCell ref="D75:E75"/>
    <mergeCell ref="F4:G4"/>
    <mergeCell ref="D7:D8"/>
    <mergeCell ref="A9:I9"/>
    <mergeCell ref="A6:B6"/>
    <mergeCell ref="A29:I29"/>
    <mergeCell ref="H7:H8"/>
    <mergeCell ref="B7:B8"/>
    <mergeCell ref="A7:A8"/>
    <mergeCell ref="A15:I15"/>
    <mergeCell ref="C6:K6"/>
    <mergeCell ref="J75:K75"/>
    <mergeCell ref="A40:I40"/>
    <mergeCell ref="A75:C75"/>
    <mergeCell ref="G75:H75"/>
    <mergeCell ref="A68:I68"/>
    <mergeCell ref="C1:H1"/>
    <mergeCell ref="J7:K7"/>
    <mergeCell ref="A1:B2"/>
    <mergeCell ref="C7:C8"/>
    <mergeCell ref="G7:G8"/>
    <mergeCell ref="K1:K2"/>
    <mergeCell ref="E7:E8"/>
    <mergeCell ref="C2:H2"/>
    <mergeCell ref="C4:E4"/>
    <mergeCell ref="I1:J2"/>
    <mergeCell ref="H5:K5"/>
    <mergeCell ref="A3:K3"/>
    <mergeCell ref="C5:E5"/>
    <mergeCell ref="F5:G5"/>
    <mergeCell ref="H4:K4"/>
  </mergeCells>
  <dataValidations count="1">
    <dataValidation type="list" allowBlank="1" showInputMessage="1" showErrorMessage="1" sqref="J15">
      <formula1>$J$119:$J$123</formula1>
      <formula2>0</formula2>
    </dataValidation>
  </dataValidations>
  <printOptions horizontalCentered="1"/>
  <pageMargins left="0.1968503937007874" right="0.1968503937007874" top="0.1968503937007874" bottom="0.1968503937007874" header="0.5118110236220472" footer="0.5118110236220472"/>
  <pageSetup horizontalDpi="300" verticalDpi="300" orientation="landscape" scale="41" r:id="rId2"/>
  <rowBreaks count="2" manualBreakCount="2">
    <brk id="33" min="7" max="10" man="1"/>
    <brk id="50" min="7"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Arenas Vera</dc:creator>
  <cp:keywords/>
  <dc:description/>
  <cp:lastModifiedBy>Dora Judith Jaimes Mendoza</cp:lastModifiedBy>
  <cp:lastPrinted>2019-01-17T13:22:29Z</cp:lastPrinted>
  <dcterms:created xsi:type="dcterms:W3CDTF">2016-06-28T13:59:15Z</dcterms:created>
  <dcterms:modified xsi:type="dcterms:W3CDTF">2023-05-04T13:51:18Z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