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26460" activeTab="0"/>
  </bookViews>
  <sheets>
    <sheet name="2022" sheetId="1" r:id="rId1"/>
  </sheets>
  <definedNames>
    <definedName name="__xlnm._FilterDatabase" localSheetId="0">'2022'!$A$8:$K$73</definedName>
    <definedName name="__xlnm._FilterDatabase_1">'2022'!$A$8:$K$73</definedName>
    <definedName name="__xlnm.Print_Area" localSheetId="0">'2022'!$A$1:$K$73</definedName>
    <definedName name="__xlnm.Print_Titles" localSheetId="0">'2022'!$1:$8</definedName>
    <definedName name="_xlnm.Print_Area" localSheetId="0">'2022'!$A$1:$K$73</definedName>
    <definedName name="_xlnm.Print_Titles" localSheetId="0">'2022'!$1:$8</definedName>
  </definedNames>
  <calcPr fullCalcOnLoad="1"/>
</workbook>
</file>

<file path=xl/sharedStrings.xml><?xml version="1.0" encoding="utf-8"?>
<sst xmlns="http://schemas.openxmlformats.org/spreadsheetml/2006/main" count="362" uniqueCount="235">
  <si>
    <t>CÓDIGO:
FR-1300-SIPG-26</t>
  </si>
  <si>
    <t>SISTEMA INTEGRADO DE PLANEACION Y GESTIÓN</t>
  </si>
  <si>
    <t>VIGENCIA:</t>
  </si>
  <si>
    <t>FECHA DE ELABORACIÓN</t>
  </si>
  <si>
    <t>OBJETIVO:</t>
  </si>
  <si>
    <t>RECURSOS:</t>
  </si>
  <si>
    <t>ITEM</t>
  </si>
  <si>
    <t>NOMBRE O DESCRIPCION DE LA ACTIVIDAD</t>
  </si>
  <si>
    <t xml:space="preserve">META O PRODUCTO </t>
  </si>
  <si>
    <t xml:space="preserve">FECHA INICIO </t>
  </si>
  <si>
    <t xml:space="preserve">FECHA DE TERMINACIÓN </t>
  </si>
  <si>
    <t>RESPONSABLE DE LA ACTIVIDAD</t>
  </si>
  <si>
    <t>RESPONSABLE DE APOYO</t>
  </si>
  <si>
    <t>SEGUIMIENTO</t>
  </si>
  <si>
    <t>% AVANCE</t>
  </si>
  <si>
    <t>OBSERVACIONES</t>
  </si>
  <si>
    <t>Todos los componentes</t>
  </si>
  <si>
    <t>Oficina Asesora de Comunicaciones</t>
  </si>
  <si>
    <t>Oficina de Control Interno</t>
  </si>
  <si>
    <t>N/A</t>
  </si>
  <si>
    <t>Estrategia elaborada, aprobada y publicada</t>
  </si>
  <si>
    <t>Cronograma de actividades de la Estrategia de Rendición de Cuentas formulado y ejecutado</t>
  </si>
  <si>
    <t>Todas las dependencias de la UNGRD</t>
  </si>
  <si>
    <t>Informe de Evaluación de la Estrategia de Rendición de Cuentas establecida en la entidad</t>
  </si>
  <si>
    <t>Oficina Asesora de Planeación e Información</t>
  </si>
  <si>
    <t>ESTADO DE AVANCE AL :</t>
  </si>
  <si>
    <t>RESPONSABLES DE LA CONSTRUCCIÓN</t>
  </si>
  <si>
    <t>REVISADO POR:</t>
  </si>
  <si>
    <t xml:space="preserve">APROBADO POR: </t>
  </si>
  <si>
    <t xml:space="preserve">RESPONSABLES DE LA ACTUALIZACIÓN: </t>
  </si>
  <si>
    <t>No. De Informes de PQRSD publicados</t>
  </si>
  <si>
    <t>1 Informe consolidado anual</t>
  </si>
  <si>
    <t>Grupo de Talento Humano</t>
  </si>
  <si>
    <t xml:space="preserve">Oficina Asesora de Planeación e Información </t>
  </si>
  <si>
    <t>SUBCOMPONENTE</t>
  </si>
  <si>
    <t>Política de Administración de Riesgos</t>
  </si>
  <si>
    <t>Consulta y Divulgación</t>
  </si>
  <si>
    <t>Monitoreo y Revisión</t>
  </si>
  <si>
    <t>Seguimiento</t>
  </si>
  <si>
    <t>Información de calidad y lenguaje comprensible</t>
  </si>
  <si>
    <t>Evaluación y retroalimentación a la gestión institucional</t>
  </si>
  <si>
    <t>Incentivos para motivar la cultura de la rendición y petición de cuentas</t>
  </si>
  <si>
    <t>Fortalecimiento de canales de atención</t>
  </si>
  <si>
    <t>Estructura administrativa y direccionamiento estratégico</t>
  </si>
  <si>
    <t>Relacionamiento con el ciudadano</t>
  </si>
  <si>
    <t>Lineamientos de Transparencia Activa</t>
  </si>
  <si>
    <t>Lineamientos de Transparencia Pasiva</t>
  </si>
  <si>
    <t>Elaboración de los Instrumentos de Gestión de la Información</t>
  </si>
  <si>
    <t>Monitoreo del Acceso a la Información</t>
  </si>
  <si>
    <t>Grupo de Gestión Contractual</t>
  </si>
  <si>
    <t>VERSIÓN:
05</t>
  </si>
  <si>
    <t>Porcentaje de cumplimiento de la matriz Ley de Transparencia.</t>
  </si>
  <si>
    <t>Los recursos con que cuenta la UNGRD para ejecutar la estrategia asociadas al Plan Anticorrupción y de Atención al Ciudadano son de tipo tecnológico y humano asignados del presupuesto propio de la entidad.</t>
  </si>
  <si>
    <t>Actualizar la información relacionada con atención al ciudadano en la página web de la UNGRD</t>
  </si>
  <si>
    <t>Identificación y Priorización de Trámites</t>
  </si>
  <si>
    <t>Socialización de OPAS y/o Trámites</t>
  </si>
  <si>
    <t>Documento de caracterización de los ciudadanos y Grupos de Interés actualizado</t>
  </si>
  <si>
    <t>Talento Humano</t>
  </si>
  <si>
    <t xml:space="preserve"> Oficina Asesora de Planeación e Información</t>
  </si>
  <si>
    <t>Identificar el tema de mayor consulta por parte de los ciudadanos  durante el primer semestre de la vigencia y desarrollar una actividad específica de divulgación sobre dicho tema a través de los canales comunicación de la Entidad</t>
  </si>
  <si>
    <t>Publicación realizada</t>
  </si>
  <si>
    <t>Actividad desarrollada conforme a la programación</t>
  </si>
  <si>
    <t>Actividades de divulgación desarrolladas</t>
  </si>
  <si>
    <t>Grupo Talento Humano</t>
  </si>
  <si>
    <t xml:space="preserve"> INDICADOR</t>
  </si>
  <si>
    <t>Construcción del Mapa de Riesgos de Corrupción</t>
  </si>
  <si>
    <t xml:space="preserve">Evidencias de seguimiento periódico al Plan de Actividades de la Estrategia de Rendición de Cuentas </t>
  </si>
  <si>
    <t>Grupo de Apoyo Administrativo
(Gestión  Documental)</t>
  </si>
  <si>
    <r>
      <t xml:space="preserve">
</t>
    </r>
    <r>
      <rPr>
        <sz val="11"/>
        <rFont val="Calibri"/>
        <family val="2"/>
      </rPr>
      <t>JEFE DE LA OFICINA ASESORA DE PLANEACIÓN E INFORMACIÓN</t>
    </r>
  </si>
  <si>
    <r>
      <t xml:space="preserve">
</t>
    </r>
    <r>
      <rPr>
        <sz val="11"/>
        <rFont val="Calibri"/>
        <family val="2"/>
      </rPr>
      <t xml:space="preserve">DIRECTOR GENERAL </t>
    </r>
  </si>
  <si>
    <t xml:space="preserve"> Socializar a funcionarios y contratistas los OPAS y/o Trámites de la entidad y los que se identifiquen adicionalmente</t>
  </si>
  <si>
    <t>Desarrollar actividades de divulgación de los canales de atención, ampliando la cobertura con el fin de llegar a un mayor porcentaje de la población, con la incorporación de publicación de información a través de canales diferentes a medios electrónicos</t>
  </si>
  <si>
    <t>Acta de Comité con temas de Servicio al Ciudadano</t>
  </si>
  <si>
    <t>Actualizar permanentemente las hojas de vida de funcionarios y contratistas en el SIGEP</t>
  </si>
  <si>
    <t>Evidencias de la divulgación de la Política</t>
  </si>
  <si>
    <r>
      <t xml:space="preserve">Realizar el </t>
    </r>
    <r>
      <rPr>
        <b/>
        <sz val="11"/>
        <rFont val="Arial"/>
        <family val="2"/>
      </rPr>
      <t>primer</t>
    </r>
    <r>
      <rPr>
        <sz val="11"/>
        <rFont val="Arial"/>
        <family val="2"/>
      </rPr>
      <t xml:space="preserve"> monitoreo a los mapas de riesgo de corrupción</t>
    </r>
  </si>
  <si>
    <r>
      <t xml:space="preserve">Realizar el </t>
    </r>
    <r>
      <rPr>
        <b/>
        <sz val="11"/>
        <rFont val="Arial"/>
        <family val="2"/>
      </rPr>
      <t>segundo</t>
    </r>
    <r>
      <rPr>
        <sz val="11"/>
        <rFont val="Arial"/>
        <family val="2"/>
      </rPr>
      <t xml:space="preserve"> monitoreo a los mapas de riesgo de corrupción</t>
    </r>
  </si>
  <si>
    <r>
      <t xml:space="preserve">Realizar el </t>
    </r>
    <r>
      <rPr>
        <b/>
        <sz val="11"/>
        <rFont val="Arial"/>
        <family val="2"/>
      </rPr>
      <t>tercer</t>
    </r>
    <r>
      <rPr>
        <sz val="11"/>
        <rFont val="Arial"/>
        <family val="2"/>
      </rPr>
      <t xml:space="preserve"> monitoreo a los mapas de riesgo de corrupción</t>
    </r>
  </si>
  <si>
    <r>
      <t xml:space="preserve">Realizar el </t>
    </r>
    <r>
      <rPr>
        <b/>
        <sz val="11"/>
        <rFont val="Arial"/>
        <family val="2"/>
      </rPr>
      <t>primer</t>
    </r>
    <r>
      <rPr>
        <sz val="11"/>
        <rFont val="Arial"/>
        <family val="2"/>
      </rPr>
      <t xml:space="preserve"> seguimiento a los mapas de riesgos de corrupción y publicación de informe en página web de la UNGRD</t>
    </r>
  </si>
  <si>
    <r>
      <t xml:space="preserve">Realizar el </t>
    </r>
    <r>
      <rPr>
        <b/>
        <sz val="11"/>
        <rFont val="Arial"/>
        <family val="2"/>
      </rPr>
      <t>segundo</t>
    </r>
    <r>
      <rPr>
        <sz val="11"/>
        <rFont val="Arial"/>
        <family val="2"/>
      </rPr>
      <t xml:space="preserve"> seguimiento a los mapas de riesgos de corrupción y publicación de informe en página web de la UNGRD</t>
    </r>
  </si>
  <si>
    <r>
      <t>Realizar el</t>
    </r>
    <r>
      <rPr>
        <b/>
        <sz val="11"/>
        <rFont val="Arial"/>
        <family val="2"/>
      </rPr>
      <t xml:space="preserve"> tercer</t>
    </r>
    <r>
      <rPr>
        <sz val="11"/>
        <rFont val="Arial"/>
        <family val="2"/>
      </rPr>
      <t xml:space="preserve"> seguimiento a los mapas de riesgos de corrupción y publicación de informe en página web de la UNGRD</t>
    </r>
  </si>
  <si>
    <t>Evidencias de la divulgación del Mapa de Riesgos de Corrupción</t>
  </si>
  <si>
    <t>Monitoreos y Seguimientos Ejecutados/ Monitoreos y Seguimientos / Programados *100</t>
  </si>
  <si>
    <t>PLAN ANTICORRUPCIÓN Y DE ATENCIÓN AL CIUDADANO</t>
  </si>
  <si>
    <t>Protocolos Actualizados</t>
  </si>
  <si>
    <t>Divulgar todos los componentes del PAAC</t>
  </si>
  <si>
    <t>Mapa de Riesgos y Oportunidades con los riesgos de corrupción actualizados</t>
  </si>
  <si>
    <t>Documentos de Gestión de Riesgos de Corrupción actualizados y divulgados</t>
  </si>
  <si>
    <t>Oficina de Control Interno
 Oficina Asesora de Planeación e Información</t>
  </si>
  <si>
    <t>Espacio de participación publicado en página web</t>
  </si>
  <si>
    <t>Evidencias de la socialización realizada</t>
  </si>
  <si>
    <t>Capacitar al personal de la Oficina de Atención al Ciudadano en temas relacionados con la prestación del servicio al ciudadano</t>
  </si>
  <si>
    <t>Espacio de participación habilitado en página web y mensajes en redes sociales</t>
  </si>
  <si>
    <t xml:space="preserve">Información de Interés para el ciudadano actualizada y publicada en la página web de la UNGRD </t>
  </si>
  <si>
    <t>Contenidos publicados y actualizados en el micrositio de transparencia de la UNGRD</t>
  </si>
  <si>
    <t>Oficina Asesora Jurídica</t>
  </si>
  <si>
    <t xml:space="preserve">Grupo de Talento Humano / Grupo de Gestión Contractual </t>
  </si>
  <si>
    <t>Equipo de Apoyo al Plan de Participación Ciudadana de la UNGRD</t>
  </si>
  <si>
    <t>Dependencias responsables de las actividades que conforman el  Plan de Participación Ciudadana</t>
  </si>
  <si>
    <t>Realizar seguimiento a la implementación del Cronograma de Transferencias Documentales con base en el informe que se presente al Comité Institucional de Gestión y Desempeño</t>
  </si>
  <si>
    <t>Grupo de Tecnologías de la Información</t>
  </si>
  <si>
    <t>4 informes trimestrales de PQRSD</t>
  </si>
  <si>
    <t>Política de Administración de Riesgos de Corrupción actualizada</t>
  </si>
  <si>
    <t>Sensibilización realizada</t>
  </si>
  <si>
    <t>Campañas de divulgación del PAAC realizadas</t>
  </si>
  <si>
    <t>Formular las actividades de tipo preventivo como parte del control de la gestión en la Unidad Nacional para la Gestión del Riesgo de Desastres, en el marco de los seis componentes que integran el Plan Anticorrupción y de Atención al Ciudadano con el propósito de servir como herramienta de gestión en torno a la lucha contra la corrupción.</t>
  </si>
  <si>
    <t>Espacio de participación interna publicado</t>
  </si>
  <si>
    <t>Revisar y actualizar (si aplica) la Política de Administración Riesgos de la UNGRD</t>
  </si>
  <si>
    <t>Líderes de proceso / proyecto</t>
  </si>
  <si>
    <t>Funcionarios y contratistas de la UNGRD</t>
  </si>
  <si>
    <t>Mapa de Riesgo de Corrupción con monitoreo de los líderes de proceso/proyecto y su equipo</t>
  </si>
  <si>
    <t>Mapa de Riesgos de Corrupción con su seguimiento e informe en página web</t>
  </si>
  <si>
    <t>Presentar al Comité Institucional de Gestión y Desempeño información relacionada con Servicio al Ciudadano</t>
  </si>
  <si>
    <t>Capacitaciones dirigidas al equipo de servicio al ciudadano 
(Ciclo de capacitaciones en fortalecimiento de habilidades en atención al ciudadano)</t>
  </si>
  <si>
    <t>Iniciativas Adicionales - Integridad</t>
  </si>
  <si>
    <t>Actualizar de forma permanente el reporte de los contratos adjudicados y en ejecución.</t>
  </si>
  <si>
    <t>Actualización mensual del formato de reporte de contratos adjudicados y en ejecución en página web de la Entidad</t>
  </si>
  <si>
    <t>Actualizar de forma permanente el reporte de los procesos de selección en curso.</t>
  </si>
  <si>
    <t>Actualización mensual del formato de reporte de procesos de selección en curso en página web de la Entidad</t>
  </si>
  <si>
    <t>N° de actualizaciones  (mensuales) obligatorias al formato de reporte en la vigencia / N° de actualizaciones Publicadas efectivamente en Pagina Web en la vigencia.</t>
  </si>
  <si>
    <t>Socializar las generalidades de la Ley de Transparencia 1712 de 2014 a nivel institucional, considerando los mecanismos que tiene la UNGRD para su cumplimiento</t>
  </si>
  <si>
    <t>Una socialización realizada a colaboradores de la UNGRD</t>
  </si>
  <si>
    <t>Diálogo de doble vía con la ciudadanía y sus organizaciones</t>
  </si>
  <si>
    <t>Audiencia Pública realizada bajo el cronograma formulado</t>
  </si>
  <si>
    <t xml:space="preserve">FECHA DE ÚLTIMA ACTUALIZACIÓN: </t>
  </si>
  <si>
    <t>N° de actividades del plan de participación ciudadana ejecutadas  / N° de actividades del plan de participación ciudadana programadas</t>
  </si>
  <si>
    <t>Secretaría General
(Servicio al Ciudadano)</t>
  </si>
  <si>
    <r>
      <t>RESPONSABLES DE LA FORMULACIÓN</t>
    </r>
    <r>
      <rPr>
        <sz val="11"/>
        <rFont val="Calibri"/>
        <family val="2"/>
      </rPr>
      <t xml:space="preserve">: Funcionarios, contratistas y partes interesadas de la UNGRD.
</t>
    </r>
    <r>
      <rPr>
        <b/>
        <sz val="11"/>
        <rFont val="Calibri"/>
        <family val="2"/>
      </rPr>
      <t>ARTICULACIÓN</t>
    </r>
    <r>
      <rPr>
        <sz val="11"/>
        <rFont val="Calibri"/>
        <family val="2"/>
      </rPr>
      <t xml:space="preserve">: Oficina Asesora de Planeación e Información
</t>
    </r>
    <r>
      <rPr>
        <b/>
        <sz val="11"/>
        <rFont val="Calibri"/>
        <family val="2"/>
      </rPr>
      <t>ASESORAMIENTO:</t>
    </r>
    <r>
      <rPr>
        <sz val="11"/>
        <rFont val="Calibri"/>
        <family val="2"/>
      </rPr>
      <t xml:space="preserve"> Oficina de Control Interno</t>
    </r>
    <r>
      <rPr>
        <b/>
        <sz val="11"/>
        <rFont val="Calibri"/>
        <family val="2"/>
      </rPr>
      <t xml:space="preserve">
</t>
    </r>
    <r>
      <rPr>
        <b/>
        <sz val="11"/>
        <rFont val="Calibri"/>
        <family val="2"/>
      </rPr>
      <t>EN LA UNGRD FORMULAMOS NUESTRO PLAN ANTICORRUPCIÓN Y DE ATENCIÓN AL CIUDADANO AFIANZANDO NUESTROS VALORES INSTITUCIONALES:</t>
    </r>
    <r>
      <rPr>
        <b/>
        <sz val="11"/>
        <color indexed="12"/>
        <rFont val="Calibri"/>
        <family val="2"/>
      </rPr>
      <t xml:space="preserve">  </t>
    </r>
    <r>
      <rPr>
        <b/>
        <sz val="11"/>
        <color indexed="12"/>
        <rFont val="Calibri"/>
        <family val="2"/>
      </rPr>
      <t xml:space="preserve">COMPROMISO, JUSTICIA, RESPETO, HONESTIDAD, DILIGENCIA Y VOCACIÓN DE SERVICIO. </t>
    </r>
  </si>
  <si>
    <t>Socializar el Plan Anticorrupcion y Atención al Ciudadano PAAC 2022 a los servidores de la UNGRD en el marco de las jornadas de inducción lideradas por el Grupo de Talento Humano</t>
  </si>
  <si>
    <t>Elaborar el Mapa de Riesgos de Corrupción Consolidado 2021 de la Entidad y publicarlo en página web de la UNGRD</t>
  </si>
  <si>
    <t xml:space="preserve"> </t>
  </si>
  <si>
    <t>Socializar al interior de la UNGRD la Política de Administración de Riesgos de la Entidad con énfasis en las líneas de defensa</t>
  </si>
  <si>
    <t>Grupo de Tecnologías de la Información
Oficina Asesora de Comunicaciones</t>
  </si>
  <si>
    <t xml:space="preserve">
Secretaría General
(Servicio al Ciudadano)
Oficina Asesora de Planeación e Información
</t>
  </si>
  <si>
    <t>Caracterizar los trámites u OPAS identificados en mesas de trabajo</t>
  </si>
  <si>
    <t>Ficha de Tramites u OPAS caracterizados</t>
  </si>
  <si>
    <t>Cargar los nuevos OPAS o Trámites caracterizados en el SUIT</t>
  </si>
  <si>
    <t>Oficina Asesora de Comunicaciones / Grupo de Talento Humano</t>
  </si>
  <si>
    <t>Tramites u OPAs identificados</t>
  </si>
  <si>
    <t>Número de Tramites u OPAs identificados</t>
  </si>
  <si>
    <t>Número de Tramites u OPAs caracterizados</t>
  </si>
  <si>
    <t>OPAS /Trámites cargados en el SUIT</t>
  </si>
  <si>
    <t>Número de funcionarios / contratistas asistentes a la socialización</t>
  </si>
  <si>
    <t>Estrategia de racionalización</t>
  </si>
  <si>
    <t>Actualizar la caracterización de los ciudadanos y grupos de interés de la UNGRD en caso de requerirse</t>
  </si>
  <si>
    <t>Todas las dependencias</t>
  </si>
  <si>
    <t>Formular el Plan de Participación Ciudadana para la vigencia 2022</t>
  </si>
  <si>
    <t>Plan de Participación Ciudadana 2022 formulado</t>
  </si>
  <si>
    <t>Hacer seguimiento a la ejecución del Plan de Participación Ciudadana de la UNGRD 2022</t>
  </si>
  <si>
    <t>Actas de seguimientos</t>
  </si>
  <si>
    <t>Número de comités que incluyan información de servicio al ciudadano</t>
  </si>
  <si>
    <t>Actualizar los Protocolos de Primer Nivel para la Atención al Ciudadano de la UNGRD de las dependencias que lo requieran</t>
  </si>
  <si>
    <t>Número de protocolos actualizados</t>
  </si>
  <si>
    <t xml:space="preserve">Asegurar que los colaboradores de planta de la entidad realicen el  "Curso Virtual Lenguaje Claro para servidores y colaboradores públicos" ofrecido por el Departamento Nacional de Planeación DNP: </t>
  </si>
  <si>
    <t>Capacitaciones en Lenguaje Claro dirigidas al personal de planta</t>
  </si>
  <si>
    <t>Número de capacitaciones realizadas</t>
  </si>
  <si>
    <t xml:space="preserve">Generar y publicar en el micrositio de transparencia el  informe semestral de satisfacción de usuarios </t>
  </si>
  <si>
    <t>Informe publicado en página web</t>
  </si>
  <si>
    <t>Informe semestral publicado</t>
  </si>
  <si>
    <t>Personal de planta capacitado en el curso de lenguaje claro</t>
  </si>
  <si>
    <t>Plan de comunicación interna con inclusión de actividades de lenguaje claro</t>
  </si>
  <si>
    <t>Porcentaje de ejecución del plan de comunicación</t>
  </si>
  <si>
    <t>Soportes de seguimiento</t>
  </si>
  <si>
    <t>Porcentaje de cumplimiento en transferencias primarias</t>
  </si>
  <si>
    <t>Información actualizada cada vez que se presente una novedad de personal</t>
  </si>
  <si>
    <t>Número de actualizaciones en herramienta SIGEP</t>
  </si>
  <si>
    <t>Promover internamente el uso del buzón de cliente interno para trámite de peticiones, quejas, reclamos, felicitaciones y sugerencias</t>
  </si>
  <si>
    <t>Porcentaje de colaboradores que reconoce el buzón</t>
  </si>
  <si>
    <t>Evidencia de actividades de divulgación desarrolladas</t>
  </si>
  <si>
    <t xml:space="preserve">Socializaciones realizadas a los colaboradores en los Protocolos de Atención al Ciudadano </t>
  </si>
  <si>
    <t>Actualizar el inventario de activos de información de acuerdo a los cambios identificados al interior de la UNGRD</t>
  </si>
  <si>
    <t>Inventario de activos de información actualizados</t>
  </si>
  <si>
    <t>Actualizar el índice de información clasificada y reservada , de acuerdo al inventario de activos de información de la UNGRD</t>
  </si>
  <si>
    <t>Indice actualizado</t>
  </si>
  <si>
    <t>Generar y publicar trimestralmente el informe de gestión de PQRSD</t>
  </si>
  <si>
    <t>Generar y publicar en el micrositio de transparencia el  informe consolidado anual de la gestión de servicio al ciudadano de la vigencia 2022</t>
  </si>
  <si>
    <t>Informe publicado</t>
  </si>
  <si>
    <t>Asesora de Comunicaciones</t>
  </si>
  <si>
    <t xml:space="preserve"> Servicio al Ciudano / Oficina Asesora de Planeación</t>
  </si>
  <si>
    <t>Fortalecer el uso de Lenguaje Claro al interior de la entidad a través del plan de comunicación interna</t>
  </si>
  <si>
    <t>Fomentar la generación de contenidos accesibles y en lenguaje claro para publicación en la página web de la entidad</t>
  </si>
  <si>
    <t>Guia de lenguaje claro y accesibilidad
Talleres de lenguaje claro y accesibilidad
Piezas de socialización en lenguaje claro y accesibilidad</t>
  </si>
  <si>
    <t>Actividades de fomento desarrolladas</t>
  </si>
  <si>
    <t>Grupo de Tecnologías de la Información / Servicio al Ciudadano / Oficina Asesora de Planeación</t>
  </si>
  <si>
    <t>Habilitar en la página web de la UNGRD un espacio de participación de los grupos de valor para la construcción del PAAC 2022  y promover la participación a través de redes sociales</t>
  </si>
  <si>
    <t>Promover  el uso y apropiación de los mecanismos de recolección  información del Código de Integridad para generar mejoras al interior de la entidad</t>
  </si>
  <si>
    <t>Porcentaje de colaboradores que reconocen los mecanismos</t>
  </si>
  <si>
    <t>Evidencia de actividades de promoción desarrolladas</t>
  </si>
  <si>
    <t>Realizar reuniones con los grupos de intercambio para analizar los resultados obtenidos en la implementaciòn del código de integridad y generar posibles acciones de mejora</t>
  </si>
  <si>
    <t>Análisis de resultados de implementación del código de integridad</t>
  </si>
  <si>
    <t>Reuniones realizadas</t>
  </si>
  <si>
    <t>Colaboradores que asistieron a jornada de inducción</t>
  </si>
  <si>
    <t>Colaboradores con socialización del PAAC 2022</t>
  </si>
  <si>
    <t>Enviar por correo electrónico a las partes interesadas de la UNGRD el proyecto de PAAC 2022 para promover su participación</t>
  </si>
  <si>
    <t>Correos electrónicos enviados</t>
  </si>
  <si>
    <t>Propuestas de las partes interesadas en la formulación del PAAC 2022</t>
  </si>
  <si>
    <t>00/00/2022</t>
  </si>
  <si>
    <t>Formular la Estrategia de Rendición de Cuentas del 2022</t>
  </si>
  <si>
    <t>Apoyar la ejecución de la Estrategia de Rendición de Cuentas del 2022</t>
  </si>
  <si>
    <t>Realizar la Audiencia Pública de Rendición de Cuentas vigencia 2022</t>
  </si>
  <si>
    <t>Hacer seguimiento periódico a la ejecución de la  Estrategia de Rendición de Cuentas del 2022</t>
  </si>
  <si>
    <t>Realizar la evaluación (informe) a la ejecución de la  Estrategia de Rendición de Cuentas del 2022</t>
  </si>
  <si>
    <t xml:space="preserve">Mapa de Riesgos de Corrupción 2021 consolidado y publicado </t>
  </si>
  <si>
    <t>Mapa de Riesgos actualizado</t>
  </si>
  <si>
    <t>Aportes de colaboradores en la actualización de riesgos</t>
  </si>
  <si>
    <t>Formulario para participación de colaboradores</t>
  </si>
  <si>
    <t>Generar un espacio de participación para los colaboradores para llevar a cabo la actualización de los riesgos de corrupción de la UNGRD</t>
  </si>
  <si>
    <t>Actualizar los riesgos de corrupción de la entidad para la vigencia 2022</t>
  </si>
  <si>
    <t xml:space="preserve"> Actividades de Rendición de Cuentas a cargo del EPPC - desarrolladas</t>
  </si>
  <si>
    <t>Habilitar un formulario interno para participación de los colaboradores de la UNGRD en la construcción del PAAC 2022</t>
  </si>
  <si>
    <t>Formulario con comentarios y sugerencias de los colaboradores de la entidad para formulación participativa del PAAC</t>
  </si>
  <si>
    <t>Divulgar el Mapa de Riesgos de Corrupción de la UNGRD al interior de la Entidad</t>
  </si>
  <si>
    <t>Número de colaboradores que asistieron a las jornadas de sensibilización</t>
  </si>
  <si>
    <t>Realizar una jornada de sensibilización cada semestre al interior de la UNGRD en temas relacionados con el PAAC incluyendo lo relacionado con denuncias de posibles actos de corrupción</t>
  </si>
  <si>
    <t>Grupo de Talento Humano /
 Dirección General</t>
  </si>
  <si>
    <t>Mapa de Riesgos de Corrupción con monitoreo de los líderes de proceso/proyecto y su equipo</t>
  </si>
  <si>
    <r>
      <t xml:space="preserve"> Formular la Estrategia de Racionalización para el  OPA</t>
    </r>
    <r>
      <rPr>
        <i/>
        <sz val="11"/>
        <rFont val="Arial"/>
        <family val="2"/>
      </rPr>
      <t xml:space="preserve"> "Préstamo externo de material bibliográfico Centro de Documentación e Información Gestión del Riesgo de Desatres"</t>
    </r>
  </si>
  <si>
    <r>
      <t xml:space="preserve">Realizar mesas de trabajo con las áreas para identificar nuevos Trámites u OPAS (Otros Procedimientos Administrativos) sujetos a administrarse en el SUIT y su publicación en www.gov.co
</t>
    </r>
    <r>
      <rPr>
        <b/>
        <i/>
        <sz val="11"/>
        <rFont val="Arial"/>
        <family val="2"/>
      </rPr>
      <t>Nota:</t>
    </r>
    <r>
      <rPr>
        <i/>
        <sz val="11"/>
        <rFont val="Arial"/>
        <family val="2"/>
      </rPr>
      <t xml:space="preserve"> Actualmente la UNGRD solamente tiene el OPA: 
"Préstamo externo de material bibliográfico Centro de Documentación e Información Gestión del Riesgo de Desatres". Este puede ser consultado en la siguiente dirección electrónica: https://www.gov.co/ficha-tramites-y-servicios/T19029</t>
    </r>
  </si>
  <si>
    <t>Secretaría General 
(Servicio al Ciudadano) / Area resposable del OPA y/o Trámite /
Grupo de Tecnologías de la Información</t>
  </si>
  <si>
    <t>Secretaría General /
Grupo de Talento Humano</t>
  </si>
  <si>
    <t>Dependencias de la UNGRD responsables de contenidos - Ley 1712/14</t>
  </si>
  <si>
    <t>Oficina Asesora de Planeación /
Oficina Asesora de Comunicaciones</t>
  </si>
  <si>
    <t>Gestionar ante la Oficina Asesora de Comunicaciones la actualización de contenidos en el micrositio de transparencia de la UNGRD de acuerdo a los requisitos de la Ley de Transparencia 1712 de 2014</t>
  </si>
  <si>
    <t>Oficina Asesora de Comunicaciones
Oficina Asesora de Planeación e Información</t>
  </si>
  <si>
    <t>Socializar el Protocolo de Atención al Ciudadano a servidores de la UNGRD en el marco de espacios de inducción,  con el propósito de garantizar el cumplimiento de los términos y variables establecidas en el mismo.</t>
  </si>
  <si>
    <t>Colaboradores que asistieron a jornada de socialización</t>
  </si>
  <si>
    <t>Divulgar el Plan Anticorrupción y Atención al Ciudadano 2022 a través de campañas de comunicación interna y externa</t>
  </si>
  <si>
    <r>
      <t xml:space="preserve">COMPONENTE 1: Gestión del Riesgo de Corrupción - Mapa de Riesgos de Corrupción: 
</t>
    </r>
    <r>
      <rPr>
        <sz val="12"/>
        <rFont val="Arial"/>
        <family val="2"/>
      </rPr>
      <t xml:space="preserve">Este componente permite a la entidad identificar, analizar y controlar los posibles hechos generadores de corrupción, tanto internos como externos. </t>
    </r>
  </si>
  <si>
    <r>
      <t xml:space="preserve">COMPONENTE GENERAL
</t>
    </r>
    <r>
      <rPr>
        <sz val="12"/>
        <rFont val="Arial"/>
        <family val="2"/>
      </rPr>
      <t>Este componente permite formular las actividades preliminares para la elaboración del PAAC , su divulgación y socialización</t>
    </r>
  </si>
  <si>
    <r>
      <t xml:space="preserve">COMPONENTE 2:  Racionalización de Trámites
</t>
    </r>
    <r>
      <rPr>
        <sz val="14"/>
        <rFont val="Calibri"/>
        <family val="2"/>
      </rPr>
      <t>Este componente facilita el acceso a los servicios que brinda la administración pública, acercando al ciudadano a los servicios que presta el Estado, mediante la modernización y el aumento de la eficiencia de sus procedimientos.</t>
    </r>
  </si>
  <si>
    <r>
      <t xml:space="preserve">COMPONENTE 4:  Mecanismos para Mejorar la Atención al Ciudadano
</t>
    </r>
    <r>
      <rPr>
        <sz val="14"/>
        <rFont val="Calibri"/>
        <family val="2"/>
      </rPr>
      <t>Este componente 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t>
    </r>
  </si>
  <si>
    <r>
      <t xml:space="preserve">COMPONENTE 3:  Rendición de Cuentas
</t>
    </r>
    <r>
      <rPr>
        <sz val="14"/>
        <rFont val="Calibri"/>
        <family val="2"/>
      </rPr>
      <t>La rendición de cuentas es la expresión del control social que comprende acciones de petición de información, diálogos e incentivos. Busca la adopción de un proceso transversal permanente de interacción entre servidores públicos entidades ciudadanos y los actores</t>
    </r>
  </si>
  <si>
    <r>
      <t xml:space="preserve">COMPONENTE 5:  Mecanismos para la Transparencia y Acceso a la Información
</t>
    </r>
    <r>
      <rPr>
        <sz val="14"/>
        <rFont val="Calibri"/>
        <family val="2"/>
      </rPr>
      <t>Este componente recoge los lineamientos para la garantía del derecho fundamental de acceso a la información pública.</t>
    </r>
  </si>
  <si>
    <r>
      <t xml:space="preserve">COMPONENTE 6:  Iniciativas Adicionales
</t>
    </r>
    <r>
      <rPr>
        <sz val="14"/>
        <rFont val="Calibri"/>
        <family val="2"/>
      </rPr>
      <t>Este componente refiere a las iniciativas particulares de la entidad que contribuyen a combatir y prevenir la corrupción</t>
    </r>
  </si>
  <si>
    <t xml:space="preserve">Versión 01: Formulación del Plan Anticorrupción y de Atención al Ciudadano de forma participativa con colaboradores, ciudadanos, grupos de valor de la entidad y demás interesados.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</si>
</sst>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_);_(* \(#,##0.00\);_(* \-??_);_(@_)"/>
    <numFmt numFmtId="179" formatCode="_(* #,##0_);_(* \(#,##0\);_(* \-_);_(@_)"/>
    <numFmt numFmtId="180" formatCode="_(&quot;$ &quot;* #,##0.00_);_(&quot;$ &quot;* \(#,##0.00\);_(&quot;$ &quot;* \-??_);_(@_)"/>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61">
    <font>
      <sz val="10"/>
      <name val="Arial"/>
      <family val="2"/>
    </font>
    <font>
      <sz val="11"/>
      <color indexed="8"/>
      <name val="Calibri"/>
      <family val="2"/>
    </font>
    <font>
      <sz val="14"/>
      <color indexed="8"/>
      <name val="Calibri"/>
      <family val="2"/>
    </font>
    <font>
      <b/>
      <sz val="20"/>
      <color indexed="8"/>
      <name val="Calibri"/>
      <family val="2"/>
    </font>
    <font>
      <b/>
      <sz val="22"/>
      <name val="Arial"/>
      <family val="2"/>
    </font>
    <font>
      <b/>
      <sz val="14"/>
      <name val="Arial"/>
      <family val="2"/>
    </font>
    <font>
      <sz val="11"/>
      <name val="Arial"/>
      <family val="2"/>
    </font>
    <font>
      <b/>
      <sz val="11"/>
      <color indexed="8"/>
      <name val="Calibri"/>
      <family val="2"/>
    </font>
    <font>
      <b/>
      <sz val="12"/>
      <name val="Arial"/>
      <family val="2"/>
    </font>
    <font>
      <sz val="14"/>
      <name val="Arial"/>
      <family val="2"/>
    </font>
    <font>
      <b/>
      <sz val="20"/>
      <name val="Arial"/>
      <family val="2"/>
    </font>
    <font>
      <b/>
      <sz val="16"/>
      <name val="Calibri"/>
      <family val="2"/>
    </font>
    <font>
      <b/>
      <sz val="18"/>
      <name val="Calibri"/>
      <family val="2"/>
    </font>
    <font>
      <b/>
      <sz val="14"/>
      <name val="Calibri"/>
      <family val="2"/>
    </font>
    <font>
      <b/>
      <sz val="11"/>
      <name val="Arial"/>
      <family val="2"/>
    </font>
    <font>
      <sz val="14"/>
      <name val="Calibri"/>
      <family val="2"/>
    </font>
    <font>
      <b/>
      <sz val="11"/>
      <name val="Calibri"/>
      <family val="2"/>
    </font>
    <font>
      <sz val="11"/>
      <name val="Calibri"/>
      <family val="2"/>
    </font>
    <font>
      <b/>
      <sz val="11"/>
      <color indexed="12"/>
      <name val="Calibri"/>
      <family val="2"/>
    </font>
    <font>
      <i/>
      <sz val="11"/>
      <name val="Arial"/>
      <family val="2"/>
    </font>
    <font>
      <b/>
      <i/>
      <sz val="11"/>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3"/>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2"/>
      <color indexed="9"/>
      <name val="Arial"/>
      <family val="2"/>
    </font>
    <font>
      <b/>
      <sz val="14"/>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b/>
      <sz val="14"/>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theme="3" tint="0.39998000860214233"/>
        <bgColor indexed="64"/>
      </patternFill>
    </fill>
    <fill>
      <patternFill patternType="solid">
        <fgColor theme="3" tint="0.3999800086021423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style="thin">
        <color indexed="8"/>
      </right>
      <top style="thin">
        <color indexed="8"/>
      </top>
      <bottom/>
    </border>
    <border>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right/>
      <top style="thin">
        <color indexed="8"/>
      </top>
      <bottom style="thin">
        <color indexed="8"/>
      </bottom>
    </border>
    <border>
      <left style="thin"/>
      <right style="thin"/>
      <top style="thin"/>
      <bottom/>
    </border>
    <border>
      <left/>
      <right style="thin">
        <color indexed="8"/>
      </right>
      <top/>
      <bottom/>
    </border>
    <border>
      <left style="thin"/>
      <right style="thin"/>
      <top style="medium"/>
      <bottom style="thin"/>
    </border>
    <border>
      <left style="thin"/>
      <right style="thin"/>
      <top/>
      <bottom style="thin"/>
    </border>
    <border>
      <left style="thin">
        <color indexed="8"/>
      </left>
      <right/>
      <top/>
      <bottom style="thin">
        <color indexed="8"/>
      </bottom>
    </border>
    <border>
      <left/>
      <right style="thin"/>
      <top/>
      <bottom/>
    </border>
    <border>
      <left/>
      <right/>
      <top/>
      <bottom style="thin"/>
    </border>
    <border>
      <left/>
      <right style="thin"/>
      <top/>
      <bottom style="thin"/>
    </border>
    <border>
      <left style="thin"/>
      <right style="thin"/>
      <top style="thin">
        <color indexed="8"/>
      </top>
      <bottom style="thin">
        <color indexed="8"/>
      </bottom>
    </border>
    <border>
      <left style="thin">
        <color indexed="8"/>
      </left>
      <right/>
      <top/>
      <bottom/>
    </border>
    <border>
      <left style="thin">
        <color indexed="8"/>
      </left>
      <right style="thin">
        <color indexed="8"/>
      </right>
      <top/>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right style="thin"/>
      <top style="thin">
        <color indexed="8"/>
      </top>
      <bottom style="thin"/>
    </border>
    <border>
      <left style="thin"/>
      <right/>
      <top style="thin"/>
      <bottom style="thin"/>
    </border>
    <border>
      <left style="thin">
        <color indexed="8"/>
      </left>
      <right>
        <color indexed="63"/>
      </right>
      <top style="thin">
        <color indexed="8"/>
      </top>
      <bottom>
        <color indexed="63"/>
      </bottom>
    </border>
    <border>
      <left style="thin"/>
      <right style="thin">
        <color indexed="8"/>
      </right>
      <top>
        <color indexed="63"/>
      </top>
      <bottom style="thin">
        <color indexed="8"/>
      </bottom>
    </border>
    <border>
      <left style="thin">
        <color indexed="8"/>
      </left>
      <right>
        <color indexed="63"/>
      </right>
      <top>
        <color indexed="63"/>
      </top>
      <bottom style="thin"/>
    </border>
    <border>
      <left>
        <color indexed="63"/>
      </left>
      <right style="thin">
        <color indexed="8"/>
      </right>
      <top/>
      <bottom style="thin">
        <color indexed="8"/>
      </bottom>
    </border>
    <border>
      <left style="thin"/>
      <right style="thin"/>
      <top>
        <color indexed="63"/>
      </top>
      <bottom>
        <color indexed="63"/>
      </bottom>
    </border>
    <border>
      <left style="thin">
        <color indexed="8"/>
      </left>
      <right style="thin"/>
      <top style="thin"/>
      <bottom style="thin"/>
    </border>
    <border>
      <left style="thin"/>
      <right style="medium"/>
      <top style="medium"/>
      <bottom style="thin"/>
    </border>
    <border>
      <left style="medium"/>
      <right style="thin"/>
      <top style="medium"/>
      <bottom style="thin"/>
    </border>
    <border>
      <left style="thin"/>
      <right/>
      <top/>
      <bottom/>
    </border>
    <border>
      <left style="thin"/>
      <right/>
      <top/>
      <bottom style="thin"/>
    </border>
    <border>
      <left/>
      <right/>
      <top style="thin">
        <color indexed="8"/>
      </top>
      <bottom>
        <color indexed="63"/>
      </bottom>
    </border>
    <border>
      <left style="medium"/>
      <right style="thin"/>
      <top style="thin"/>
      <bottom style="thin"/>
    </border>
    <border>
      <left style="thin"/>
      <right style="medium"/>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9"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6" fontId="0" fillId="0" borderId="0" applyFont="0" applyFill="0" applyBorder="0" applyAlignment="0" applyProtection="0"/>
    <xf numFmtId="174" fontId="0" fillId="0" borderId="0" applyFont="0" applyFill="0" applyBorder="0" applyAlignment="0" applyProtection="0"/>
    <xf numFmtId="180" fontId="0" fillId="0" borderId="0">
      <alignment/>
      <protection/>
    </xf>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lignment/>
      <protection/>
    </xf>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80">
    <xf numFmtId="0" fontId="0" fillId="0" borderId="0" xfId="0" applyAlignment="1">
      <alignment/>
    </xf>
    <xf numFmtId="0" fontId="2" fillId="33" borderId="10" xfId="46" applyFont="1" applyFill="1" applyBorder="1">
      <alignment/>
      <protection/>
    </xf>
    <xf numFmtId="0" fontId="2" fillId="0" borderId="0" xfId="46" applyFont="1">
      <alignment/>
      <protection/>
    </xf>
    <xf numFmtId="0" fontId="2" fillId="0" borderId="0" xfId="46" applyFont="1" applyAlignment="1">
      <alignment/>
      <protection/>
    </xf>
    <xf numFmtId="0" fontId="2" fillId="33" borderId="0" xfId="46" applyFont="1" applyFill="1" applyAlignment="1">
      <alignment horizontal="center"/>
      <protection/>
    </xf>
    <xf numFmtId="0" fontId="2" fillId="0" borderId="0" xfId="46" applyFont="1" applyFill="1">
      <alignment/>
      <protection/>
    </xf>
    <xf numFmtId="0" fontId="6" fillId="0" borderId="10" xfId="46" applyFont="1" applyFill="1" applyBorder="1" applyAlignment="1">
      <alignment vertical="top" wrapText="1"/>
      <protection/>
    </xf>
    <xf numFmtId="0" fontId="6" fillId="33" borderId="10" xfId="46" applyFont="1" applyFill="1" applyBorder="1" applyAlignment="1">
      <alignment horizontal="center" vertical="center" wrapText="1"/>
      <protection/>
    </xf>
    <xf numFmtId="0" fontId="2" fillId="33" borderId="0" xfId="46" applyFont="1" applyFill="1" applyBorder="1">
      <alignment/>
      <protection/>
    </xf>
    <xf numFmtId="0" fontId="7" fillId="0" borderId="0" xfId="46" applyFont="1" applyBorder="1" applyAlignment="1">
      <alignment horizontal="center" vertical="center" wrapText="1"/>
      <protection/>
    </xf>
    <xf numFmtId="0" fontId="7" fillId="33" borderId="0" xfId="46" applyFont="1" applyFill="1" applyBorder="1" applyAlignment="1">
      <alignment horizontal="center" vertical="center" wrapText="1"/>
      <protection/>
    </xf>
    <xf numFmtId="0" fontId="2" fillId="33" borderId="0" xfId="46" applyFont="1" applyFill="1" applyBorder="1" applyAlignment="1">
      <alignment horizontal="center"/>
      <protection/>
    </xf>
    <xf numFmtId="0" fontId="2" fillId="0" borderId="0" xfId="46" applyFont="1" applyFill="1" applyBorder="1">
      <alignment/>
      <protection/>
    </xf>
    <xf numFmtId="0" fontId="2" fillId="33" borderId="11" xfId="46" applyFont="1" applyFill="1" applyBorder="1">
      <alignment/>
      <protection/>
    </xf>
    <xf numFmtId="9" fontId="2" fillId="0" borderId="0" xfId="46" applyNumberFormat="1" applyFont="1" applyAlignment="1">
      <alignment horizontal="center"/>
      <protection/>
    </xf>
    <xf numFmtId="0" fontId="6" fillId="33" borderId="12" xfId="46" applyFont="1" applyFill="1" applyBorder="1" applyAlignment="1">
      <alignment horizontal="center" vertical="center" wrapText="1"/>
      <protection/>
    </xf>
    <xf numFmtId="0" fontId="6" fillId="33" borderId="13" xfId="46" applyFont="1" applyFill="1" applyBorder="1" applyAlignment="1">
      <alignment horizontal="center" vertical="center" wrapText="1"/>
      <protection/>
    </xf>
    <xf numFmtId="0" fontId="6" fillId="33" borderId="11" xfId="46" applyFont="1" applyFill="1" applyBorder="1" applyAlignment="1">
      <alignment horizontal="center" vertical="center" wrapText="1"/>
      <protection/>
    </xf>
    <xf numFmtId="0" fontId="6" fillId="0" borderId="11" xfId="46" applyFont="1" applyFill="1" applyBorder="1" applyAlignment="1">
      <alignment vertical="top" wrapText="1"/>
      <protection/>
    </xf>
    <xf numFmtId="0" fontId="6" fillId="0" borderId="14" xfId="46" applyFont="1" applyFill="1" applyBorder="1" applyAlignment="1">
      <alignment vertical="top" wrapText="1"/>
      <protection/>
    </xf>
    <xf numFmtId="0" fontId="6" fillId="34" borderId="15"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2" xfId="46" applyFont="1" applyFill="1" applyBorder="1" applyAlignment="1">
      <alignment horizontal="center" vertical="center" wrapText="1"/>
      <protection/>
    </xf>
    <xf numFmtId="0" fontId="13" fillId="33" borderId="10" xfId="46" applyFont="1" applyFill="1" applyBorder="1" applyAlignment="1">
      <alignment horizontal="center" vertical="center"/>
      <protection/>
    </xf>
    <xf numFmtId="0" fontId="6" fillId="0" borderId="10" xfId="46" applyFont="1" applyFill="1" applyBorder="1" applyAlignment="1">
      <alignment horizontal="center" vertical="center" wrapText="1"/>
      <protection/>
    </xf>
    <xf numFmtId="0" fontId="6" fillId="33" borderId="16" xfId="46" applyFont="1" applyFill="1" applyBorder="1" applyAlignment="1">
      <alignment horizontal="center" vertical="center" wrapText="1"/>
      <protection/>
    </xf>
    <xf numFmtId="14" fontId="6" fillId="0" borderId="10" xfId="46" applyNumberFormat="1" applyFont="1" applyFill="1" applyBorder="1" applyAlignment="1">
      <alignment horizontal="center" vertical="center" wrapText="1"/>
      <protection/>
    </xf>
    <xf numFmtId="9" fontId="6" fillId="0" borderId="17" xfId="46" applyNumberFormat="1" applyFont="1" applyFill="1" applyBorder="1" applyAlignment="1">
      <alignment horizontal="center" vertical="center" wrapText="1"/>
      <protection/>
    </xf>
    <xf numFmtId="14" fontId="6" fillId="33" borderId="10" xfId="46" applyNumberFormat="1" applyFont="1" applyFill="1" applyBorder="1" applyAlignment="1">
      <alignment horizontal="center" vertical="center" wrapText="1"/>
      <protection/>
    </xf>
    <xf numFmtId="0" fontId="13" fillId="33" borderId="12" xfId="46" applyFont="1" applyFill="1" applyBorder="1" applyAlignment="1">
      <alignment horizontal="center" vertical="center"/>
      <protection/>
    </xf>
    <xf numFmtId="0" fontId="6" fillId="0" borderId="15" xfId="46" applyFont="1" applyFill="1" applyBorder="1" applyAlignment="1">
      <alignment horizontal="left" vertical="center" wrapText="1"/>
      <protection/>
    </xf>
    <xf numFmtId="0" fontId="6" fillId="0" borderId="18" xfId="46" applyFont="1" applyFill="1" applyBorder="1" applyAlignment="1">
      <alignment vertical="top" wrapText="1"/>
      <protection/>
    </xf>
    <xf numFmtId="0" fontId="13" fillId="33" borderId="15" xfId="46" applyFont="1" applyFill="1" applyBorder="1" applyAlignment="1">
      <alignment horizontal="center" vertical="center"/>
      <protection/>
    </xf>
    <xf numFmtId="0" fontId="6" fillId="0" borderId="15" xfId="46" applyFont="1" applyFill="1" applyBorder="1" applyAlignment="1">
      <alignment vertical="top" wrapText="1"/>
      <protection/>
    </xf>
    <xf numFmtId="0" fontId="13" fillId="33" borderId="11" xfId="46" applyFont="1" applyFill="1" applyBorder="1" applyAlignment="1">
      <alignment horizontal="center" vertical="center"/>
      <protection/>
    </xf>
    <xf numFmtId="0" fontId="6" fillId="34" borderId="16" xfId="46" applyFont="1" applyFill="1" applyBorder="1" applyAlignment="1">
      <alignment horizontal="center" vertical="center" wrapText="1"/>
      <protection/>
    </xf>
    <xf numFmtId="14" fontId="6" fillId="34" borderId="10" xfId="46" applyNumberFormat="1" applyFont="1" applyFill="1" applyBorder="1" applyAlignment="1">
      <alignment horizontal="center" vertical="center" wrapText="1"/>
      <protection/>
    </xf>
    <xf numFmtId="0" fontId="0" fillId="35" borderId="15" xfId="0" applyFont="1" applyFill="1" applyBorder="1" applyAlignment="1" applyProtection="1">
      <alignment vertical="center" wrapText="1"/>
      <protection/>
    </xf>
    <xf numFmtId="0" fontId="15" fillId="33" borderId="19" xfId="46" applyFont="1" applyFill="1" applyBorder="1">
      <alignment/>
      <protection/>
    </xf>
    <xf numFmtId="0" fontId="13" fillId="36" borderId="20" xfId="46" applyFont="1" applyFill="1" applyBorder="1" applyAlignment="1">
      <alignment horizontal="center" vertical="center" wrapText="1"/>
      <protection/>
    </xf>
    <xf numFmtId="0" fontId="13" fillId="0" borderId="15" xfId="46" applyFont="1" applyBorder="1" applyAlignment="1">
      <alignment horizontal="right" vertical="center" wrapText="1"/>
      <protection/>
    </xf>
    <xf numFmtId="0" fontId="59" fillId="37" borderId="10" xfId="46" applyFont="1" applyFill="1" applyBorder="1" applyAlignment="1">
      <alignment horizontal="center" vertical="center" wrapText="1"/>
      <protection/>
    </xf>
    <xf numFmtId="0" fontId="59" fillId="37" borderId="10" xfId="46" applyFont="1" applyFill="1" applyBorder="1" applyAlignment="1">
      <alignment horizontal="center" wrapText="1"/>
      <protection/>
    </xf>
    <xf numFmtId="14" fontId="60" fillId="38" borderId="15" xfId="46" applyNumberFormat="1" applyFont="1" applyFill="1" applyBorder="1" applyAlignment="1">
      <alignment horizontal="center" vertical="center" wrapText="1"/>
      <protection/>
    </xf>
    <xf numFmtId="0" fontId="60" fillId="38" borderId="20"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0" borderId="21" xfId="46" applyFont="1" applyFill="1" applyBorder="1" applyAlignment="1">
      <alignment horizontal="left" vertical="center" wrapText="1"/>
      <protection/>
    </xf>
    <xf numFmtId="0" fontId="6" fillId="33" borderId="22"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14" fontId="6" fillId="34" borderId="15" xfId="46" applyNumberFormat="1" applyFont="1" applyFill="1" applyBorder="1" applyAlignment="1">
      <alignment horizontal="center" vertical="center" wrapText="1"/>
      <protection/>
    </xf>
    <xf numFmtId="0" fontId="8" fillId="39" borderId="17" xfId="46" applyFont="1" applyFill="1" applyBorder="1" applyAlignment="1">
      <alignment vertical="center" wrapText="1"/>
      <protection/>
    </xf>
    <xf numFmtId="0" fontId="8" fillId="39" borderId="14" xfId="46" applyFont="1" applyFill="1" applyBorder="1" applyAlignment="1">
      <alignment vertical="center" wrapText="1"/>
      <protection/>
    </xf>
    <xf numFmtId="0" fontId="13" fillId="40" borderId="0" xfId="46" applyFont="1" applyFill="1" applyBorder="1" applyAlignment="1">
      <alignment vertical="center"/>
      <protection/>
    </xf>
    <xf numFmtId="0" fontId="13" fillId="40" borderId="23" xfId="46" applyFont="1" applyFill="1" applyBorder="1" applyAlignment="1">
      <alignment vertical="center"/>
      <protection/>
    </xf>
    <xf numFmtId="0" fontId="13" fillId="40" borderId="24" xfId="46" applyFont="1" applyFill="1" applyBorder="1" applyAlignment="1">
      <alignment vertical="center"/>
      <protection/>
    </xf>
    <xf numFmtId="0" fontId="13" fillId="40" borderId="25" xfId="46" applyFont="1" applyFill="1" applyBorder="1" applyAlignment="1">
      <alignment vertical="center"/>
      <protection/>
    </xf>
    <xf numFmtId="0" fontId="6" fillId="34" borderId="16"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4"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9" fontId="6" fillId="0" borderId="26" xfId="46" applyNumberFormat="1"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1" xfId="46" applyFont="1" applyFill="1" applyBorder="1" applyAlignment="1">
      <alignment horizontal="center" vertical="center" wrapText="1"/>
      <protection/>
    </xf>
    <xf numFmtId="14" fontId="6" fillId="35" borderId="11" xfId="46" applyNumberFormat="1" applyFont="1" applyFill="1" applyBorder="1" applyAlignment="1">
      <alignment horizontal="center" vertical="center" wrapText="1"/>
      <protection/>
    </xf>
    <xf numFmtId="14" fontId="6" fillId="35" borderId="10" xfId="46" applyNumberFormat="1" applyFont="1" applyFill="1" applyBorder="1" applyAlignment="1">
      <alignment horizontal="center" vertical="center" wrapText="1"/>
      <protection/>
    </xf>
    <xf numFmtId="14" fontId="6" fillId="34" borderId="11" xfId="46" applyNumberFormat="1" applyFont="1" applyFill="1" applyBorder="1" applyAlignment="1">
      <alignment horizontal="center" vertical="center" wrapText="1"/>
      <protection/>
    </xf>
    <xf numFmtId="14" fontId="6" fillId="33" borderId="27" xfId="46" applyNumberFormat="1" applyFont="1" applyFill="1" applyBorder="1" applyAlignment="1">
      <alignment horizontal="center" vertical="center" wrapText="1"/>
      <protection/>
    </xf>
    <xf numFmtId="181" fontId="14" fillId="33" borderId="28" xfId="46" applyNumberFormat="1" applyFont="1" applyFill="1" applyBorder="1" applyAlignment="1">
      <alignment horizontal="center" vertical="center" wrapText="1"/>
      <protection/>
    </xf>
    <xf numFmtId="0" fontId="6" fillId="0" borderId="16" xfId="46" applyFont="1" applyFill="1" applyBorder="1" applyAlignment="1">
      <alignment horizontal="center" vertical="center" wrapText="1"/>
      <protection/>
    </xf>
    <xf numFmtId="0" fontId="6" fillId="0" borderId="13" xfId="46" applyFont="1" applyFill="1" applyBorder="1" applyAlignment="1">
      <alignment horizontal="center" vertical="center" wrapText="1"/>
      <protection/>
    </xf>
    <xf numFmtId="14" fontId="6" fillId="0" borderId="16" xfId="46" applyNumberFormat="1" applyFont="1" applyFill="1" applyBorder="1" applyAlignment="1">
      <alignment horizontal="center" vertical="center" wrapText="1"/>
      <protection/>
    </xf>
    <xf numFmtId="0" fontId="6" fillId="0" borderId="14"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9" fontId="6" fillId="35" borderId="17" xfId="46" applyNumberFormat="1" applyFont="1" applyFill="1" applyBorder="1" applyAlignment="1">
      <alignment horizontal="center" vertical="center" wrapText="1"/>
      <protection/>
    </xf>
    <xf numFmtId="0" fontId="13" fillId="34" borderId="11" xfId="46" applyFont="1" applyFill="1" applyBorder="1" applyAlignment="1">
      <alignment horizontal="center" vertical="center"/>
      <protection/>
    </xf>
    <xf numFmtId="0" fontId="6" fillId="34" borderId="15" xfId="46" applyFont="1" applyFill="1" applyBorder="1" applyAlignment="1">
      <alignment horizontal="center" vertical="center" wrapText="1"/>
      <protection/>
    </xf>
    <xf numFmtId="14" fontId="6" fillId="34" borderId="0" xfId="46" applyNumberFormat="1" applyFont="1" applyFill="1" applyBorder="1" applyAlignment="1">
      <alignment horizontal="center" vertical="center" wrapText="1"/>
      <protection/>
    </xf>
    <xf numFmtId="9" fontId="6" fillId="35" borderId="26" xfId="46" applyNumberFormat="1" applyFont="1" applyFill="1" applyBorder="1" applyAlignment="1">
      <alignment horizontal="center" vertical="center" wrapText="1"/>
      <protection/>
    </xf>
    <xf numFmtId="0" fontId="6" fillId="35" borderId="21" xfId="46" applyFont="1" applyFill="1" applyBorder="1" applyAlignment="1">
      <alignment vertical="top" wrapText="1"/>
      <protection/>
    </xf>
    <xf numFmtId="0" fontId="6" fillId="34" borderId="10"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5" borderId="10" xfId="46" applyFont="1" applyFill="1" applyBorder="1" applyAlignment="1">
      <alignment horizontal="center" vertical="center" wrapText="1"/>
      <protection/>
    </xf>
    <xf numFmtId="0" fontId="6" fillId="34" borderId="29" xfId="46" applyFont="1" applyFill="1" applyBorder="1" applyAlignment="1">
      <alignment horizontal="center" vertical="center" wrapText="1"/>
      <protection/>
    </xf>
    <xf numFmtId="0" fontId="6" fillId="33" borderId="30" xfId="46" applyFont="1" applyFill="1" applyBorder="1" applyAlignment="1">
      <alignment horizontal="center" vertical="center" wrapText="1"/>
      <protection/>
    </xf>
    <xf numFmtId="14" fontId="6" fillId="33" borderId="31" xfId="46" applyNumberFormat="1" applyFont="1" applyFill="1" applyBorder="1" applyAlignment="1">
      <alignment horizontal="center" vertical="center" wrapText="1"/>
      <protection/>
    </xf>
    <xf numFmtId="0" fontId="6" fillId="33" borderId="31" xfId="46" applyFont="1" applyFill="1" applyBorder="1" applyAlignment="1">
      <alignment horizontal="center" vertical="center" wrapText="1"/>
      <protection/>
    </xf>
    <xf numFmtId="9" fontId="6" fillId="0" borderId="32" xfId="46" applyNumberFormat="1"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13" fillId="34" borderId="10" xfId="46" applyFont="1" applyFill="1" applyBorder="1" applyAlignment="1">
      <alignment horizontal="center" vertical="center"/>
      <protection/>
    </xf>
    <xf numFmtId="0" fontId="6" fillId="34" borderId="10"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31" xfId="46" applyFont="1" applyFill="1" applyBorder="1" applyAlignment="1">
      <alignment horizontal="center" vertical="center" wrapText="1"/>
      <protection/>
    </xf>
    <xf numFmtId="0" fontId="6" fillId="34" borderId="27" xfId="46" applyFont="1" applyFill="1" applyBorder="1" applyAlignment="1">
      <alignment horizontal="center" vertical="center" wrapText="1"/>
      <protection/>
    </xf>
    <xf numFmtId="0" fontId="6" fillId="34" borderId="33" xfId="46" applyFont="1" applyFill="1" applyBorder="1" applyAlignment="1">
      <alignment horizontal="center" vertical="center" wrapText="1"/>
      <protection/>
    </xf>
    <xf numFmtId="14" fontId="6" fillId="34" borderId="28" xfId="46" applyNumberFormat="1"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34" xfId="46" applyFont="1" applyFill="1" applyBorder="1" applyAlignment="1">
      <alignment horizontal="center" vertical="center" wrapText="1"/>
      <protection/>
    </xf>
    <xf numFmtId="0" fontId="6" fillId="35" borderId="15" xfId="46" applyFont="1" applyFill="1" applyBorder="1" applyAlignment="1">
      <alignment horizontal="center" vertical="center" wrapText="1"/>
      <protection/>
    </xf>
    <xf numFmtId="0" fontId="6" fillId="34" borderId="35" xfId="46" applyFont="1" applyFill="1" applyBorder="1" applyAlignment="1">
      <alignment horizontal="center" vertical="center" wrapText="1"/>
      <protection/>
    </xf>
    <xf numFmtId="14" fontId="6" fillId="34" borderId="16" xfId="46" applyNumberFormat="1"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36" xfId="46" applyFont="1" applyFill="1" applyBorder="1" applyAlignment="1">
      <alignment horizontal="center" vertical="center" wrapText="1"/>
      <protection/>
    </xf>
    <xf numFmtId="49" fontId="6" fillId="34" borderId="29" xfId="46" applyNumberFormat="1" applyFont="1" applyFill="1" applyBorder="1" applyAlignment="1">
      <alignment horizontal="center" vertical="center" wrapText="1"/>
      <protection/>
    </xf>
    <xf numFmtId="0" fontId="6" fillId="34" borderId="30"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5" borderId="10" xfId="46" applyFont="1" applyFill="1" applyBorder="1" applyAlignment="1">
      <alignment vertical="top" wrapText="1"/>
      <protection/>
    </xf>
    <xf numFmtId="0" fontId="6" fillId="35" borderId="11" xfId="46" applyFont="1" applyFill="1" applyBorder="1" applyAlignment="1">
      <alignment vertical="top" wrapText="1"/>
      <protection/>
    </xf>
    <xf numFmtId="0" fontId="6" fillId="35" borderId="14" xfId="46" applyFont="1" applyFill="1" applyBorder="1" applyAlignment="1">
      <alignment vertical="top" wrapText="1"/>
      <protection/>
    </xf>
    <xf numFmtId="14" fontId="6" fillId="34" borderId="31" xfId="46" applyNumberFormat="1"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28"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22" xfId="46" applyFont="1" applyFill="1" applyBorder="1" applyAlignment="1">
      <alignment horizontal="center" vertical="center" wrapText="1"/>
      <protection/>
    </xf>
    <xf numFmtId="0" fontId="6" fillId="34" borderId="37"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0" borderId="38" xfId="46" applyFont="1" applyFill="1" applyBorder="1" applyAlignment="1">
      <alignment horizontal="left" vertical="center" wrapText="1"/>
      <protection/>
    </xf>
    <xf numFmtId="14" fontId="6" fillId="34" borderId="37" xfId="46" applyNumberFormat="1" applyFont="1" applyFill="1" applyBorder="1" applyAlignment="1">
      <alignment horizontal="center" vertical="center" wrapText="1"/>
      <protection/>
    </xf>
    <xf numFmtId="14" fontId="6" fillId="34" borderId="22" xfId="46" applyNumberFormat="1"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8" xfId="46" applyFont="1" applyFill="1" applyBorder="1" applyAlignment="1">
      <alignment horizontal="center" vertical="center" wrapText="1"/>
      <protection/>
    </xf>
    <xf numFmtId="0" fontId="6" fillId="34" borderId="21" xfId="46" applyFont="1" applyFill="1" applyBorder="1" applyAlignment="1">
      <alignment horizontal="center" vertical="center" wrapText="1"/>
      <protection/>
    </xf>
    <xf numFmtId="0" fontId="6" fillId="34" borderId="19" xfId="46" applyFont="1" applyFill="1" applyBorder="1" applyAlignment="1">
      <alignment horizontal="center" vertical="center" wrapText="1"/>
      <protection/>
    </xf>
    <xf numFmtId="0" fontId="2" fillId="0" borderId="0" xfId="46" applyFont="1" applyAlignment="1">
      <alignment horizontal="center"/>
      <protection/>
    </xf>
    <xf numFmtId="0" fontId="6" fillId="34" borderId="39" xfId="46" applyFont="1" applyFill="1" applyBorder="1" applyAlignment="1">
      <alignment horizontal="center" vertical="center" wrapText="1"/>
      <protection/>
    </xf>
    <xf numFmtId="0" fontId="16" fillId="33" borderId="20" xfId="46" applyFont="1" applyFill="1" applyBorder="1" applyAlignment="1">
      <alignment horizontal="center" vertical="center" wrapText="1"/>
      <protection/>
    </xf>
    <xf numFmtId="0" fontId="16" fillId="33" borderId="40" xfId="46" applyFont="1" applyFill="1" applyBorder="1" applyAlignment="1">
      <alignment horizontal="center" vertical="center" wrapText="1"/>
      <protection/>
    </xf>
    <xf numFmtId="0" fontId="13" fillId="36" borderId="41" xfId="46" applyFont="1" applyFill="1" applyBorder="1" applyAlignment="1">
      <alignment horizontal="center" vertical="center" wrapText="1"/>
      <protection/>
    </xf>
    <xf numFmtId="0" fontId="13" fillId="36" borderId="20" xfId="46" applyFont="1" applyFill="1" applyBorder="1" applyAlignment="1">
      <alignment horizontal="center" vertical="center" wrapText="1"/>
      <protection/>
    </xf>
    <xf numFmtId="0" fontId="3" fillId="33" borderId="10" xfId="46" applyFont="1" applyFill="1" applyBorder="1" applyAlignment="1">
      <alignment horizontal="center" vertical="center" wrapText="1"/>
      <protection/>
    </xf>
    <xf numFmtId="0" fontId="59" fillId="37" borderId="10" xfId="46" applyFont="1" applyFill="1" applyBorder="1" applyAlignment="1">
      <alignment horizontal="center" vertical="center" wrapText="1"/>
      <protection/>
    </xf>
    <xf numFmtId="0" fontId="10" fillId="33" borderId="10" xfId="46" applyFont="1" applyFill="1" applyBorder="1" applyAlignment="1">
      <alignment horizontal="center" vertical="center" wrapText="1"/>
      <protection/>
    </xf>
    <xf numFmtId="0" fontId="4" fillId="33" borderId="10" xfId="46" applyFont="1" applyFill="1" applyBorder="1" applyAlignment="1">
      <alignment horizontal="center" vertical="center" wrapText="1"/>
      <protection/>
    </xf>
    <xf numFmtId="0" fontId="11" fillId="36" borderId="10" xfId="46" applyFont="1" applyFill="1" applyBorder="1" applyAlignment="1">
      <alignment horizontal="center" vertical="center" wrapText="1"/>
      <protection/>
    </xf>
    <xf numFmtId="0" fontId="9" fillId="34" borderId="10" xfId="46" applyFont="1" applyFill="1" applyBorder="1" applyAlignment="1">
      <alignment horizontal="left" vertical="center" wrapText="1"/>
      <protection/>
    </xf>
    <xf numFmtId="0" fontId="16" fillId="0" borderId="20" xfId="46" applyFont="1" applyBorder="1" applyAlignment="1">
      <alignment horizontal="center" vertical="center" wrapText="1"/>
      <protection/>
    </xf>
    <xf numFmtId="0" fontId="2" fillId="33" borderId="10" xfId="46" applyFont="1" applyFill="1" applyBorder="1" applyAlignment="1">
      <alignment horizontal="center"/>
      <protection/>
    </xf>
    <xf numFmtId="14" fontId="12" fillId="0" borderId="10" xfId="46" applyNumberFormat="1" applyFont="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5" fillId="36" borderId="14" xfId="46" applyFont="1" applyFill="1" applyBorder="1" applyAlignment="1">
      <alignment horizontal="center" vertical="center" wrapText="1"/>
      <protection/>
    </xf>
    <xf numFmtId="0" fontId="59" fillId="37" borderId="16" xfId="46" applyFont="1" applyFill="1" applyBorder="1" applyAlignment="1">
      <alignment horizontal="center" vertical="center" wrapText="1"/>
      <protection/>
    </xf>
    <xf numFmtId="0" fontId="59" fillId="37" borderId="11" xfId="46" applyFont="1" applyFill="1" applyBorder="1" applyAlignment="1">
      <alignment horizontal="center" vertical="center" wrapText="1"/>
      <protection/>
    </xf>
    <xf numFmtId="0" fontId="13" fillId="40" borderId="42" xfId="46" applyFont="1" applyFill="1" applyBorder="1" applyAlignment="1">
      <alignment horizontal="center" vertical="center" wrapText="1"/>
      <protection/>
    </xf>
    <xf numFmtId="0" fontId="13" fillId="40" borderId="0" xfId="46" applyFont="1" applyFill="1" applyBorder="1" applyAlignment="1">
      <alignment horizontal="center" vertical="center"/>
      <protection/>
    </xf>
    <xf numFmtId="0" fontId="16" fillId="0" borderId="20" xfId="46" applyFont="1" applyBorder="1" applyAlignment="1">
      <alignment horizontal="left" vertical="center" wrapText="1"/>
      <protection/>
    </xf>
    <xf numFmtId="0" fontId="16" fillId="0" borderId="20" xfId="46" applyFont="1" applyBorder="1" applyAlignment="1">
      <alignment horizontal="left" vertical="center" wrapText="1"/>
      <protection/>
    </xf>
    <xf numFmtId="0" fontId="6" fillId="34" borderId="18" xfId="46" applyFont="1" applyFill="1" applyBorder="1" applyAlignment="1">
      <alignment horizontal="center" vertical="center" wrapText="1"/>
      <protection/>
    </xf>
    <xf numFmtId="0" fontId="6" fillId="34" borderId="38" xfId="46" applyFont="1" applyFill="1" applyBorder="1" applyAlignment="1">
      <alignment horizontal="center" vertical="center" wrapText="1"/>
      <protection/>
    </xf>
    <xf numFmtId="0" fontId="13" fillId="40" borderId="43" xfId="46" applyFont="1" applyFill="1" applyBorder="1" applyAlignment="1">
      <alignment horizontal="center" vertical="center" wrapText="1"/>
      <protection/>
    </xf>
    <xf numFmtId="0" fontId="13" fillId="40" borderId="24" xfId="46" applyFont="1" applyFill="1" applyBorder="1" applyAlignment="1">
      <alignment horizontal="center" vertical="center"/>
      <protection/>
    </xf>
    <xf numFmtId="0" fontId="8" fillId="39" borderId="12" xfId="46" applyFont="1" applyFill="1" applyBorder="1" applyAlignment="1">
      <alignment horizontal="center" vertical="center" wrapText="1"/>
      <protection/>
    </xf>
    <xf numFmtId="0" fontId="8" fillId="39" borderId="17" xfId="46" applyFont="1" applyFill="1" applyBorder="1" applyAlignment="1">
      <alignment horizontal="center" vertical="center" wrapText="1"/>
      <protection/>
    </xf>
    <xf numFmtId="0" fontId="11" fillId="36" borderId="13" xfId="46" applyFont="1" applyFill="1" applyBorder="1" applyAlignment="1">
      <alignment horizontal="center" vertical="center" wrapText="1"/>
      <protection/>
    </xf>
    <xf numFmtId="0" fontId="13" fillId="40" borderId="15" xfId="46" applyFont="1" applyFill="1" applyBorder="1" applyAlignment="1">
      <alignment horizontal="center" vertical="center" wrapText="1"/>
      <protection/>
    </xf>
    <xf numFmtId="0" fontId="13" fillId="40" borderId="15" xfId="46" applyFont="1" applyFill="1" applyBorder="1" applyAlignment="1">
      <alignment horizontal="center" vertical="center"/>
      <protection/>
    </xf>
    <xf numFmtId="0" fontId="8" fillId="39" borderId="44" xfId="46" applyFont="1" applyFill="1" applyBorder="1" applyAlignment="1">
      <alignment horizontal="center" vertical="center" wrapText="1"/>
      <protection/>
    </xf>
    <xf numFmtId="0" fontId="60" fillId="38" borderId="45" xfId="46" applyFont="1" applyFill="1" applyBorder="1" applyAlignment="1">
      <alignment horizontal="center" vertical="center" wrapText="1"/>
      <protection/>
    </xf>
    <xf numFmtId="0" fontId="60" fillId="38" borderId="15" xfId="46" applyFont="1" applyFill="1" applyBorder="1" applyAlignment="1">
      <alignment horizontal="center" vertical="center" wrapText="1"/>
      <protection/>
    </xf>
    <xf numFmtId="0" fontId="13" fillId="33" borderId="16" xfId="46" applyFont="1" applyFill="1" applyBorder="1" applyAlignment="1">
      <alignment horizontal="right" vertical="center"/>
      <protection/>
    </xf>
    <xf numFmtId="0" fontId="13" fillId="33" borderId="28" xfId="46" applyFont="1" applyFill="1" applyBorder="1" applyAlignment="1">
      <alignment horizontal="right" vertical="center"/>
      <protection/>
    </xf>
    <xf numFmtId="14" fontId="15" fillId="0" borderId="15" xfId="46" applyNumberFormat="1" applyFont="1" applyBorder="1" applyAlignment="1">
      <alignment horizontal="left" vertical="center" wrapText="1"/>
      <protection/>
    </xf>
    <xf numFmtId="0" fontId="17" fillId="0" borderId="15" xfId="46" applyFont="1" applyBorder="1" applyAlignment="1">
      <alignment horizontal="left" vertical="center" wrapText="1"/>
      <protection/>
    </xf>
    <xf numFmtId="0" fontId="17" fillId="0" borderId="46" xfId="46" applyFont="1" applyBorder="1" applyAlignment="1">
      <alignment horizontal="left" vertical="center" wrapText="1"/>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Millares [0] 2" xfId="52"/>
    <cellStyle name="Millares 2" xfId="53"/>
    <cellStyle name="Millares 3" xfId="54"/>
    <cellStyle name="Millares 4" xfId="55"/>
    <cellStyle name="Millares 5" xfId="56"/>
    <cellStyle name="Millares 6" xfId="57"/>
    <cellStyle name="Millares 7" xfId="58"/>
    <cellStyle name="Millares 8" xfId="59"/>
    <cellStyle name="Millares 9" xfId="60"/>
    <cellStyle name="Currency" xfId="61"/>
    <cellStyle name="Currency [0]" xfId="62"/>
    <cellStyle name="Moneda 2" xfId="63"/>
    <cellStyle name="Neutral" xfId="64"/>
    <cellStyle name="Normal 2" xfId="65"/>
    <cellStyle name="Normal 2 2" xfId="66"/>
    <cellStyle name="Normal 3" xfId="67"/>
    <cellStyle name="Normal 4" xfId="68"/>
    <cellStyle name="Normal 5" xfId="69"/>
    <cellStyle name="Normal 6" xfId="70"/>
    <cellStyle name="Notas" xfId="71"/>
    <cellStyle name="Percent" xfId="72"/>
    <cellStyle name="Porcentaje 2"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AC81E"/>
      <rgbColor rgb="00FF9900"/>
      <rgbColor rgb="00FF6600"/>
      <rgbColor rgb="00666699"/>
      <rgbColor rgb="00969696"/>
      <rgbColor rgb="00002060"/>
      <rgbColor rgb="00339966"/>
      <rgbColor rgb="00003300"/>
      <rgbColor rgb="00333300"/>
      <rgbColor rgb="00993300"/>
      <rgbColor rgb="00993366"/>
      <rgbColor rgb="00333399"/>
      <rgbColor rgb="0027285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161925</xdr:rowOff>
    </xdr:from>
    <xdr:to>
      <xdr:col>1</xdr:col>
      <xdr:colOff>1295400</xdr:colOff>
      <xdr:row>1</xdr:row>
      <xdr:rowOff>428625</xdr:rowOff>
    </xdr:to>
    <xdr:pic>
      <xdr:nvPicPr>
        <xdr:cNvPr id="1" name="Imagen 1"/>
        <xdr:cNvPicPr preferRelativeResize="1">
          <a:picLocks noChangeAspect="1"/>
        </xdr:cNvPicPr>
      </xdr:nvPicPr>
      <xdr:blipFill>
        <a:blip r:embed="rId1"/>
        <a:stretch>
          <a:fillRect/>
        </a:stretch>
      </xdr:blipFill>
      <xdr:spPr>
        <a:xfrm>
          <a:off x="66675" y="161925"/>
          <a:ext cx="19907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120"/>
  <sheetViews>
    <sheetView tabSelected="1" view="pageBreakPreview" zoomScale="70" zoomScaleNormal="70" zoomScaleSheetLayoutView="70" zoomScalePageLayoutView="0" workbookViewId="0" topLeftCell="A72">
      <selection activeCell="H70" sqref="H70"/>
    </sheetView>
  </sheetViews>
  <sheetFormatPr defaultColWidth="11.57421875" defaultRowHeight="12.75"/>
  <cols>
    <col min="1" max="1" width="11.421875" style="1" customWidth="1"/>
    <col min="2" max="2" width="28.00390625" style="2" customWidth="1"/>
    <col min="3" max="3" width="22.8515625" style="140" customWidth="1"/>
    <col min="4" max="4" width="70.00390625" style="2" customWidth="1"/>
    <col min="5" max="5" width="34.28125" style="2" customWidth="1"/>
    <col min="6" max="6" width="15.421875" style="2" customWidth="1"/>
    <col min="7" max="7" width="14.140625" style="2" customWidth="1"/>
    <col min="8" max="8" width="27.7109375" style="2" customWidth="1"/>
    <col min="9" max="9" width="35.7109375" style="3" customWidth="1"/>
    <col min="10" max="10" width="12.140625" style="3" customWidth="1"/>
    <col min="11" max="11" width="33.140625" style="4" customWidth="1"/>
    <col min="12" max="16384" width="11.421875" style="5" customWidth="1"/>
  </cols>
  <sheetData>
    <row r="1" spans="1:11" ht="46.5" customHeight="1">
      <c r="A1" s="153"/>
      <c r="B1" s="153"/>
      <c r="C1" s="148" t="s">
        <v>83</v>
      </c>
      <c r="D1" s="148"/>
      <c r="E1" s="148"/>
      <c r="F1" s="148"/>
      <c r="G1" s="148"/>
      <c r="H1" s="148"/>
      <c r="I1" s="146" t="s">
        <v>0</v>
      </c>
      <c r="J1" s="146"/>
      <c r="K1" s="146" t="s">
        <v>50</v>
      </c>
    </row>
    <row r="2" spans="1:11" ht="46.5" customHeight="1">
      <c r="A2" s="153"/>
      <c r="B2" s="153"/>
      <c r="C2" s="148" t="s">
        <v>1</v>
      </c>
      <c r="D2" s="148"/>
      <c r="E2" s="148"/>
      <c r="F2" s="148"/>
      <c r="G2" s="148"/>
      <c r="H2" s="148"/>
      <c r="I2" s="146"/>
      <c r="J2" s="146"/>
      <c r="K2" s="146"/>
    </row>
    <row r="3" spans="1:11" ht="11.25" customHeight="1">
      <c r="A3" s="153"/>
      <c r="B3" s="153"/>
      <c r="C3" s="153"/>
      <c r="D3" s="153"/>
      <c r="E3" s="153"/>
      <c r="F3" s="153"/>
      <c r="G3" s="153"/>
      <c r="H3" s="153"/>
      <c r="I3" s="153"/>
      <c r="J3" s="153"/>
      <c r="K3" s="153"/>
    </row>
    <row r="4" spans="1:11" ht="34.5" customHeight="1">
      <c r="A4" s="150" t="s">
        <v>2</v>
      </c>
      <c r="B4" s="150"/>
      <c r="C4" s="149">
        <v>2022</v>
      </c>
      <c r="D4" s="149"/>
      <c r="E4" s="149"/>
      <c r="F4" s="156" t="s">
        <v>3</v>
      </c>
      <c r="G4" s="156"/>
      <c r="H4" s="154">
        <v>44592</v>
      </c>
      <c r="I4" s="154"/>
      <c r="J4" s="154"/>
      <c r="K4" s="154"/>
    </row>
    <row r="5" spans="1:11" ht="42.75" customHeight="1">
      <c r="A5" s="169" t="s">
        <v>4</v>
      </c>
      <c r="B5" s="169"/>
      <c r="C5" s="151" t="s">
        <v>105</v>
      </c>
      <c r="D5" s="151"/>
      <c r="E5" s="151"/>
      <c r="F5" s="151"/>
      <c r="G5" s="151"/>
      <c r="H5" s="151"/>
      <c r="I5" s="151"/>
      <c r="J5" s="151"/>
      <c r="K5" s="151"/>
    </row>
    <row r="6" spans="1:11" ht="32.25" customHeight="1">
      <c r="A6" s="169" t="s">
        <v>5</v>
      </c>
      <c r="B6" s="169"/>
      <c r="C6" s="151" t="s">
        <v>52</v>
      </c>
      <c r="D6" s="151"/>
      <c r="E6" s="151"/>
      <c r="F6" s="151"/>
      <c r="G6" s="151"/>
      <c r="H6" s="151"/>
      <c r="I6" s="151"/>
      <c r="J6" s="151"/>
      <c r="K6" s="151"/>
    </row>
    <row r="7" spans="1:11" ht="25.5" customHeight="1">
      <c r="A7" s="147" t="s">
        <v>6</v>
      </c>
      <c r="B7" s="147" t="s">
        <v>34</v>
      </c>
      <c r="C7" s="147" t="s">
        <v>64</v>
      </c>
      <c r="D7" s="147" t="s">
        <v>7</v>
      </c>
      <c r="E7" s="147" t="s">
        <v>8</v>
      </c>
      <c r="F7" s="147" t="s">
        <v>9</v>
      </c>
      <c r="G7" s="147" t="s">
        <v>10</v>
      </c>
      <c r="H7" s="147" t="s">
        <v>11</v>
      </c>
      <c r="I7" s="157" t="s">
        <v>12</v>
      </c>
      <c r="J7" s="150" t="s">
        <v>13</v>
      </c>
      <c r="K7" s="150"/>
    </row>
    <row r="8" spans="1:11" ht="35.25" customHeight="1">
      <c r="A8" s="147"/>
      <c r="B8" s="147"/>
      <c r="C8" s="147"/>
      <c r="D8" s="147"/>
      <c r="E8" s="147"/>
      <c r="F8" s="147"/>
      <c r="G8" s="147"/>
      <c r="H8" s="147"/>
      <c r="I8" s="158"/>
      <c r="J8" s="41" t="s">
        <v>14</v>
      </c>
      <c r="K8" s="42" t="s">
        <v>15</v>
      </c>
    </row>
    <row r="9" spans="1:11" ht="48.75" customHeight="1">
      <c r="A9" s="167" t="s">
        <v>228</v>
      </c>
      <c r="B9" s="168"/>
      <c r="C9" s="168"/>
      <c r="D9" s="168"/>
      <c r="E9" s="168"/>
      <c r="F9" s="168"/>
      <c r="G9" s="168"/>
      <c r="H9" s="168"/>
      <c r="I9" s="168"/>
      <c r="J9" s="51"/>
      <c r="K9" s="52"/>
    </row>
    <row r="10" spans="1:11" ht="54" customHeight="1">
      <c r="A10" s="23">
        <v>1</v>
      </c>
      <c r="B10" s="24" t="s">
        <v>16</v>
      </c>
      <c r="C10" s="25" t="s">
        <v>191</v>
      </c>
      <c r="D10" s="24" t="s">
        <v>128</v>
      </c>
      <c r="E10" s="24" t="s">
        <v>192</v>
      </c>
      <c r="F10" s="70">
        <v>44589</v>
      </c>
      <c r="G10" s="70">
        <v>44895</v>
      </c>
      <c r="H10" s="24" t="s">
        <v>24</v>
      </c>
      <c r="I10" s="24" t="s">
        <v>32</v>
      </c>
      <c r="J10" s="27">
        <v>0</v>
      </c>
      <c r="K10" s="6"/>
    </row>
    <row r="11" spans="1:11" ht="53.25" customHeight="1">
      <c r="A11" s="96">
        <f>+A10+1</f>
        <v>2</v>
      </c>
      <c r="B11" s="24" t="s">
        <v>16</v>
      </c>
      <c r="C11" s="106" t="s">
        <v>104</v>
      </c>
      <c r="D11" s="24" t="s">
        <v>226</v>
      </c>
      <c r="E11" s="35" t="s">
        <v>85</v>
      </c>
      <c r="F11" s="26">
        <v>44635</v>
      </c>
      <c r="G11" s="26">
        <v>44895</v>
      </c>
      <c r="H11" s="24" t="s">
        <v>24</v>
      </c>
      <c r="I11" s="87" t="s">
        <v>17</v>
      </c>
      <c r="J11" s="27">
        <v>0</v>
      </c>
      <c r="K11" s="6"/>
    </row>
    <row r="12" spans="1:11" ht="56.25" customHeight="1">
      <c r="A12" s="96">
        <f>+A11+1</f>
        <v>3</v>
      </c>
      <c r="B12" s="24" t="s">
        <v>16</v>
      </c>
      <c r="C12" s="106" t="s">
        <v>89</v>
      </c>
      <c r="D12" s="24" t="s">
        <v>184</v>
      </c>
      <c r="E12" s="57" t="s">
        <v>92</v>
      </c>
      <c r="F12" s="26">
        <v>44582</v>
      </c>
      <c r="G12" s="26">
        <v>44587</v>
      </c>
      <c r="H12" s="24" t="s">
        <v>24</v>
      </c>
      <c r="I12" s="87" t="s">
        <v>17</v>
      </c>
      <c r="J12" s="27">
        <v>0</v>
      </c>
      <c r="K12" s="6"/>
    </row>
    <row r="13" spans="1:11" ht="56.25" customHeight="1">
      <c r="A13" s="96">
        <v>4</v>
      </c>
      <c r="B13" s="24" t="s">
        <v>16</v>
      </c>
      <c r="C13" s="106" t="s">
        <v>195</v>
      </c>
      <c r="D13" s="24" t="s">
        <v>193</v>
      </c>
      <c r="E13" s="106" t="s">
        <v>194</v>
      </c>
      <c r="F13" s="26">
        <v>44582</v>
      </c>
      <c r="G13" s="26">
        <v>44587</v>
      </c>
      <c r="H13" s="24" t="s">
        <v>24</v>
      </c>
      <c r="I13" s="87" t="s">
        <v>100</v>
      </c>
      <c r="J13" s="27">
        <v>0</v>
      </c>
      <c r="K13" s="6"/>
    </row>
    <row r="14" spans="1:11" ht="67.5" customHeight="1">
      <c r="A14" s="96">
        <v>5</v>
      </c>
      <c r="B14" s="24" t="s">
        <v>16</v>
      </c>
      <c r="C14" s="106" t="s">
        <v>106</v>
      </c>
      <c r="D14" s="24" t="s">
        <v>209</v>
      </c>
      <c r="E14" s="57" t="s">
        <v>210</v>
      </c>
      <c r="F14" s="26">
        <v>44582</v>
      </c>
      <c r="G14" s="26">
        <v>44587</v>
      </c>
      <c r="H14" s="24" t="s">
        <v>24</v>
      </c>
      <c r="I14" s="104" t="s">
        <v>109</v>
      </c>
      <c r="J14" s="27">
        <v>0</v>
      </c>
      <c r="K14" s="6"/>
    </row>
    <row r="15" spans="1:11" ht="51" customHeight="1">
      <c r="A15" s="167" t="s">
        <v>227</v>
      </c>
      <c r="B15" s="168"/>
      <c r="C15" s="172"/>
      <c r="D15" s="168"/>
      <c r="E15" s="168"/>
      <c r="F15" s="168"/>
      <c r="G15" s="168"/>
      <c r="H15" s="168"/>
      <c r="I15" s="168"/>
      <c r="J15" s="51"/>
      <c r="K15" s="52"/>
    </row>
    <row r="16" spans="1:11" ht="51" customHeight="1">
      <c r="A16" s="23">
        <f>+A14+1</f>
        <v>6</v>
      </c>
      <c r="B16" s="15" t="s">
        <v>35</v>
      </c>
      <c r="C16" s="136" t="s">
        <v>87</v>
      </c>
      <c r="D16" s="113" t="s">
        <v>107</v>
      </c>
      <c r="E16" s="122" t="s">
        <v>102</v>
      </c>
      <c r="F16" s="36">
        <v>44593</v>
      </c>
      <c r="G16" s="36">
        <v>44620</v>
      </c>
      <c r="H16" s="87" t="s">
        <v>24</v>
      </c>
      <c r="I16" s="85" t="s">
        <v>18</v>
      </c>
      <c r="J16" s="27">
        <v>0</v>
      </c>
      <c r="K16" s="6" t="s">
        <v>130</v>
      </c>
    </row>
    <row r="17" spans="1:11" ht="54.75" customHeight="1">
      <c r="A17" s="23">
        <f>+A16+1</f>
        <v>7</v>
      </c>
      <c r="B17" s="15" t="s">
        <v>35</v>
      </c>
      <c r="C17" s="136" t="s">
        <v>87</v>
      </c>
      <c r="D17" s="113" t="s">
        <v>131</v>
      </c>
      <c r="E17" s="7" t="s">
        <v>74</v>
      </c>
      <c r="F17" s="28">
        <v>44652</v>
      </c>
      <c r="G17" s="36">
        <v>44711</v>
      </c>
      <c r="H17" s="7" t="s">
        <v>33</v>
      </c>
      <c r="I17" s="97" t="s">
        <v>32</v>
      </c>
      <c r="J17" s="27">
        <v>0</v>
      </c>
      <c r="K17" s="6"/>
    </row>
    <row r="18" spans="1:11" ht="52.5" customHeight="1">
      <c r="A18" s="23">
        <f aca="true" t="shared" si="0" ref="A18:A28">+A17+1</f>
        <v>8</v>
      </c>
      <c r="B18" s="15" t="s">
        <v>65</v>
      </c>
      <c r="C18" s="7" t="s">
        <v>202</v>
      </c>
      <c r="D18" s="88" t="s">
        <v>129</v>
      </c>
      <c r="E18" s="7" t="s">
        <v>202</v>
      </c>
      <c r="F18" s="28">
        <v>44563</v>
      </c>
      <c r="G18" s="28">
        <v>44592</v>
      </c>
      <c r="H18" s="7" t="s">
        <v>33</v>
      </c>
      <c r="I18" s="97" t="s">
        <v>17</v>
      </c>
      <c r="J18" s="27">
        <v>0</v>
      </c>
      <c r="K18" s="6"/>
    </row>
    <row r="19" spans="1:11" ht="56.25" customHeight="1">
      <c r="A19" s="23">
        <f t="shared" si="0"/>
        <v>9</v>
      </c>
      <c r="B19" s="15" t="s">
        <v>65</v>
      </c>
      <c r="C19" s="136" t="s">
        <v>203</v>
      </c>
      <c r="D19" s="88" t="s">
        <v>207</v>
      </c>
      <c r="E19" s="78" t="s">
        <v>86</v>
      </c>
      <c r="F19" s="36">
        <v>44621</v>
      </c>
      <c r="G19" s="36">
        <v>44651</v>
      </c>
      <c r="H19" s="78" t="s">
        <v>108</v>
      </c>
      <c r="I19" s="78" t="s">
        <v>58</v>
      </c>
      <c r="J19" s="79">
        <v>0</v>
      </c>
      <c r="K19" s="6"/>
    </row>
    <row r="20" spans="1:11" ht="53.25" customHeight="1">
      <c r="A20" s="23">
        <f t="shared" si="0"/>
        <v>10</v>
      </c>
      <c r="B20" s="15" t="s">
        <v>36</v>
      </c>
      <c r="C20" s="136" t="s">
        <v>204</v>
      </c>
      <c r="D20" s="88" t="s">
        <v>206</v>
      </c>
      <c r="E20" s="106" t="s">
        <v>205</v>
      </c>
      <c r="F20" s="36">
        <v>44648</v>
      </c>
      <c r="G20" s="36">
        <v>44652</v>
      </c>
      <c r="H20" s="78" t="s">
        <v>33</v>
      </c>
      <c r="I20" s="78" t="s">
        <v>109</v>
      </c>
      <c r="J20" s="79">
        <v>0</v>
      </c>
      <c r="K20" s="6"/>
    </row>
    <row r="21" spans="1:11" ht="50.25" customHeight="1">
      <c r="A21" s="23">
        <f t="shared" si="0"/>
        <v>11</v>
      </c>
      <c r="B21" s="15" t="s">
        <v>36</v>
      </c>
      <c r="C21" s="141" t="s">
        <v>81</v>
      </c>
      <c r="D21" s="114" t="s">
        <v>211</v>
      </c>
      <c r="E21" s="60" t="s">
        <v>81</v>
      </c>
      <c r="F21" s="36">
        <v>44652</v>
      </c>
      <c r="G21" s="36">
        <v>44711</v>
      </c>
      <c r="H21" s="61" t="s">
        <v>33</v>
      </c>
      <c r="I21" s="97" t="s">
        <v>17</v>
      </c>
      <c r="J21" s="27">
        <v>0</v>
      </c>
      <c r="K21" s="6"/>
    </row>
    <row r="22" spans="1:11" ht="69" customHeight="1">
      <c r="A22" s="23">
        <f t="shared" si="0"/>
        <v>12</v>
      </c>
      <c r="B22" s="7" t="s">
        <v>36</v>
      </c>
      <c r="C22" s="112" t="s">
        <v>212</v>
      </c>
      <c r="D22" s="123" t="s">
        <v>213</v>
      </c>
      <c r="E22" s="59" t="s">
        <v>103</v>
      </c>
      <c r="F22" s="28">
        <v>44652</v>
      </c>
      <c r="G22" s="36">
        <v>44910</v>
      </c>
      <c r="H22" s="95" t="s">
        <v>88</v>
      </c>
      <c r="I22" s="124" t="s">
        <v>214</v>
      </c>
      <c r="J22" s="27">
        <v>0</v>
      </c>
      <c r="K22" s="6"/>
    </row>
    <row r="23" spans="1:11" ht="45">
      <c r="A23" s="23">
        <f t="shared" si="0"/>
        <v>13</v>
      </c>
      <c r="B23" s="15" t="s">
        <v>37</v>
      </c>
      <c r="C23" s="163" t="s">
        <v>82</v>
      </c>
      <c r="D23" s="109" t="s">
        <v>75</v>
      </c>
      <c r="E23" s="45" t="s">
        <v>215</v>
      </c>
      <c r="F23" s="36">
        <v>44652</v>
      </c>
      <c r="G23" s="36">
        <v>44681</v>
      </c>
      <c r="H23" s="104" t="s">
        <v>108</v>
      </c>
      <c r="I23" s="7" t="s">
        <v>58</v>
      </c>
      <c r="J23" s="27">
        <v>0</v>
      </c>
      <c r="K23" s="6"/>
    </row>
    <row r="24" spans="1:11" ht="42.75" customHeight="1">
      <c r="A24" s="23">
        <f t="shared" si="0"/>
        <v>14</v>
      </c>
      <c r="B24" s="15" t="s">
        <v>37</v>
      </c>
      <c r="C24" s="164"/>
      <c r="D24" s="88" t="s">
        <v>76</v>
      </c>
      <c r="E24" s="104" t="s">
        <v>110</v>
      </c>
      <c r="F24" s="36">
        <v>44774</v>
      </c>
      <c r="G24" s="36">
        <v>44804</v>
      </c>
      <c r="H24" s="104" t="s">
        <v>108</v>
      </c>
      <c r="I24" s="7" t="s">
        <v>58</v>
      </c>
      <c r="J24" s="27">
        <v>0</v>
      </c>
      <c r="K24" s="6"/>
    </row>
    <row r="25" spans="1:11" ht="42.75" customHeight="1">
      <c r="A25" s="23">
        <f t="shared" si="0"/>
        <v>15</v>
      </c>
      <c r="B25" s="15" t="s">
        <v>37</v>
      </c>
      <c r="C25" s="164"/>
      <c r="D25" s="88" t="s">
        <v>77</v>
      </c>
      <c r="E25" s="104" t="s">
        <v>110</v>
      </c>
      <c r="F25" s="36">
        <v>44896</v>
      </c>
      <c r="G25" s="36">
        <v>44926</v>
      </c>
      <c r="H25" s="104" t="s">
        <v>108</v>
      </c>
      <c r="I25" s="7" t="s">
        <v>58</v>
      </c>
      <c r="J25" s="27">
        <v>0</v>
      </c>
      <c r="K25" s="6"/>
    </row>
    <row r="26" spans="1:11" ht="51.75" customHeight="1">
      <c r="A26" s="23">
        <f t="shared" si="0"/>
        <v>16</v>
      </c>
      <c r="B26" s="15" t="s">
        <v>38</v>
      </c>
      <c r="C26" s="164"/>
      <c r="D26" s="88" t="s">
        <v>78</v>
      </c>
      <c r="E26" s="85" t="s">
        <v>111</v>
      </c>
      <c r="F26" s="36">
        <v>44682</v>
      </c>
      <c r="G26" s="36">
        <v>44694</v>
      </c>
      <c r="H26" s="85" t="s">
        <v>18</v>
      </c>
      <c r="I26" s="85" t="s">
        <v>19</v>
      </c>
      <c r="J26" s="27">
        <v>0</v>
      </c>
      <c r="K26" s="6"/>
    </row>
    <row r="27" spans="1:11" ht="54.75" customHeight="1">
      <c r="A27" s="23">
        <f t="shared" si="0"/>
        <v>17</v>
      </c>
      <c r="B27" s="15" t="s">
        <v>38</v>
      </c>
      <c r="C27" s="164"/>
      <c r="D27" s="88" t="s">
        <v>79</v>
      </c>
      <c r="E27" s="104" t="s">
        <v>111</v>
      </c>
      <c r="F27" s="36">
        <v>44805</v>
      </c>
      <c r="G27" s="36">
        <v>44818</v>
      </c>
      <c r="H27" s="85" t="s">
        <v>18</v>
      </c>
      <c r="I27" s="85" t="s">
        <v>19</v>
      </c>
      <c r="J27" s="27">
        <v>0</v>
      </c>
      <c r="K27" s="6"/>
    </row>
    <row r="28" spans="1:11" ht="63.75" customHeight="1">
      <c r="A28" s="23">
        <f t="shared" si="0"/>
        <v>18</v>
      </c>
      <c r="B28" s="107" t="s">
        <v>38</v>
      </c>
      <c r="C28" s="164"/>
      <c r="D28" s="114" t="s">
        <v>80</v>
      </c>
      <c r="E28" s="106" t="s">
        <v>111</v>
      </c>
      <c r="F28" s="110">
        <v>44928</v>
      </c>
      <c r="G28" s="110">
        <v>44939</v>
      </c>
      <c r="H28" s="106" t="s">
        <v>18</v>
      </c>
      <c r="I28" s="106" t="s">
        <v>19</v>
      </c>
      <c r="J28" s="27">
        <v>0</v>
      </c>
      <c r="K28" s="6"/>
    </row>
    <row r="29" spans="1:11" ht="51.75" customHeight="1">
      <c r="A29" s="170" t="s">
        <v>229</v>
      </c>
      <c r="B29" s="171"/>
      <c r="C29" s="171"/>
      <c r="D29" s="171"/>
      <c r="E29" s="171"/>
      <c r="F29" s="171"/>
      <c r="G29" s="171"/>
      <c r="H29" s="171"/>
      <c r="I29" s="171"/>
      <c r="J29" s="53"/>
      <c r="K29" s="54"/>
    </row>
    <row r="30" spans="1:11" ht="60" customHeight="1">
      <c r="A30" s="80">
        <f>+A28+1</f>
        <v>19</v>
      </c>
      <c r="B30" s="68" t="s">
        <v>54</v>
      </c>
      <c r="C30" s="126" t="s">
        <v>143</v>
      </c>
      <c r="D30" s="68" t="s">
        <v>216</v>
      </c>
      <c r="E30" s="68" t="s">
        <v>143</v>
      </c>
      <c r="F30" s="69">
        <v>44607</v>
      </c>
      <c r="G30" s="69">
        <v>44651</v>
      </c>
      <c r="H30" s="68" t="s">
        <v>132</v>
      </c>
      <c r="I30" s="68" t="s">
        <v>133</v>
      </c>
      <c r="J30" s="79">
        <v>0</v>
      </c>
      <c r="K30" s="119"/>
    </row>
    <row r="31" spans="1:11" ht="132.75" customHeight="1">
      <c r="A31" s="80">
        <v>20</v>
      </c>
      <c r="B31" s="128" t="s">
        <v>54</v>
      </c>
      <c r="C31" s="136" t="s">
        <v>139</v>
      </c>
      <c r="D31" s="129" t="s">
        <v>217</v>
      </c>
      <c r="E31" s="100" t="s">
        <v>138</v>
      </c>
      <c r="F31" s="69">
        <v>44608</v>
      </c>
      <c r="G31" s="69">
        <v>44681</v>
      </c>
      <c r="H31" s="68" t="s">
        <v>126</v>
      </c>
      <c r="I31" s="68" t="s">
        <v>22</v>
      </c>
      <c r="J31" s="79">
        <v>0</v>
      </c>
      <c r="K31" s="119"/>
    </row>
    <row r="32" spans="1:11" ht="49.5" customHeight="1">
      <c r="A32" s="80">
        <v>21</v>
      </c>
      <c r="B32" s="128" t="s">
        <v>54</v>
      </c>
      <c r="C32" s="136" t="s">
        <v>140</v>
      </c>
      <c r="D32" s="129" t="s">
        <v>134</v>
      </c>
      <c r="E32" s="68" t="s">
        <v>135</v>
      </c>
      <c r="F32" s="69">
        <v>44682</v>
      </c>
      <c r="G32" s="69">
        <v>44742</v>
      </c>
      <c r="H32" s="68" t="s">
        <v>126</v>
      </c>
      <c r="I32" s="68" t="s">
        <v>22</v>
      </c>
      <c r="J32" s="79">
        <v>0</v>
      </c>
      <c r="K32" s="119"/>
    </row>
    <row r="33" spans="1:11" ht="81" customHeight="1">
      <c r="A33" s="80">
        <v>22</v>
      </c>
      <c r="B33" s="48" t="s">
        <v>54</v>
      </c>
      <c r="C33" s="136" t="s">
        <v>141</v>
      </c>
      <c r="D33" s="129" t="s">
        <v>136</v>
      </c>
      <c r="E33" s="68" t="s">
        <v>141</v>
      </c>
      <c r="F33" s="69">
        <v>44743</v>
      </c>
      <c r="G33" s="69">
        <v>44803</v>
      </c>
      <c r="H33" s="65" t="s">
        <v>33</v>
      </c>
      <c r="I33" s="68" t="s">
        <v>218</v>
      </c>
      <c r="J33" s="27">
        <v>0</v>
      </c>
      <c r="K33" s="18"/>
    </row>
    <row r="34" spans="1:11" ht="66" customHeight="1">
      <c r="A34" s="80">
        <v>23</v>
      </c>
      <c r="B34" s="7" t="s">
        <v>55</v>
      </c>
      <c r="C34" s="68" t="s">
        <v>142</v>
      </c>
      <c r="D34" s="65" t="s">
        <v>70</v>
      </c>
      <c r="E34" s="65" t="s">
        <v>90</v>
      </c>
      <c r="F34" s="69">
        <v>44805</v>
      </c>
      <c r="G34" s="69">
        <v>44865</v>
      </c>
      <c r="H34" s="68" t="s">
        <v>126</v>
      </c>
      <c r="I34" s="68" t="s">
        <v>137</v>
      </c>
      <c r="J34" s="27">
        <v>0</v>
      </c>
      <c r="K34" s="6"/>
    </row>
    <row r="35" spans="1:11" ht="61.5" customHeight="1">
      <c r="A35" s="159" t="s">
        <v>231</v>
      </c>
      <c r="B35" s="160"/>
      <c r="C35" s="160"/>
      <c r="D35" s="160"/>
      <c r="E35" s="160"/>
      <c r="F35" s="160"/>
      <c r="G35" s="160"/>
      <c r="H35" s="160"/>
      <c r="I35" s="160"/>
      <c r="J35" s="53"/>
      <c r="K35" s="54"/>
    </row>
    <row r="36" spans="1:11" ht="45.75" customHeight="1">
      <c r="A36" s="23">
        <f>+A34+1</f>
        <v>24</v>
      </c>
      <c r="B36" s="7" t="s">
        <v>39</v>
      </c>
      <c r="C36" s="155" t="s">
        <v>208</v>
      </c>
      <c r="D36" s="21" t="s">
        <v>197</v>
      </c>
      <c r="E36" s="7" t="s">
        <v>20</v>
      </c>
      <c r="F36" s="50">
        <v>44593</v>
      </c>
      <c r="G36" s="50">
        <v>44620</v>
      </c>
      <c r="H36" s="20" t="s">
        <v>97</v>
      </c>
      <c r="I36" s="7" t="s">
        <v>22</v>
      </c>
      <c r="J36" s="27">
        <v>0</v>
      </c>
      <c r="K36" s="6"/>
    </row>
    <row r="37" spans="1:11" ht="48.75" customHeight="1">
      <c r="A37" s="23">
        <f>+A36+1</f>
        <v>25</v>
      </c>
      <c r="B37" s="7" t="s">
        <v>41</v>
      </c>
      <c r="C37" s="155"/>
      <c r="D37" s="94" t="s">
        <v>198</v>
      </c>
      <c r="E37" s="7" t="s">
        <v>21</v>
      </c>
      <c r="F37" s="50">
        <v>44593</v>
      </c>
      <c r="G37" s="28">
        <v>44926</v>
      </c>
      <c r="H37" s="93" t="s">
        <v>97</v>
      </c>
      <c r="I37" s="7" t="s">
        <v>22</v>
      </c>
      <c r="J37" s="27">
        <v>0</v>
      </c>
      <c r="K37" s="6"/>
    </row>
    <row r="38" spans="1:11" ht="65.25" customHeight="1">
      <c r="A38" s="23">
        <f>+A37+1</f>
        <v>26</v>
      </c>
      <c r="B38" s="116" t="s">
        <v>122</v>
      </c>
      <c r="C38" s="155"/>
      <c r="D38" s="116" t="s">
        <v>199</v>
      </c>
      <c r="E38" s="116" t="s">
        <v>123</v>
      </c>
      <c r="F38" s="36">
        <v>44713</v>
      </c>
      <c r="G38" s="36">
        <v>44742</v>
      </c>
      <c r="H38" s="117" t="s">
        <v>97</v>
      </c>
      <c r="I38" s="116" t="s">
        <v>22</v>
      </c>
      <c r="J38" s="79">
        <v>0</v>
      </c>
      <c r="K38" s="118"/>
    </row>
    <row r="39" spans="1:11" ht="63" customHeight="1">
      <c r="A39" s="23">
        <f>+A38+1</f>
        <v>27</v>
      </c>
      <c r="B39" s="7" t="s">
        <v>40</v>
      </c>
      <c r="C39" s="155"/>
      <c r="D39" s="7" t="s">
        <v>200</v>
      </c>
      <c r="E39" s="7" t="s">
        <v>66</v>
      </c>
      <c r="F39" s="28">
        <v>44666</v>
      </c>
      <c r="G39" s="28">
        <v>44941</v>
      </c>
      <c r="H39" s="93" t="s">
        <v>97</v>
      </c>
      <c r="I39" s="7" t="s">
        <v>22</v>
      </c>
      <c r="J39" s="27">
        <v>0</v>
      </c>
      <c r="K39" s="6"/>
    </row>
    <row r="40" spans="1:11" ht="66" customHeight="1">
      <c r="A40" s="23">
        <f>+A39+1</f>
        <v>28</v>
      </c>
      <c r="B40" s="7" t="s">
        <v>40</v>
      </c>
      <c r="C40" s="155"/>
      <c r="D40" s="7" t="s">
        <v>201</v>
      </c>
      <c r="E40" s="7" t="s">
        <v>23</v>
      </c>
      <c r="F40" s="28">
        <v>44928</v>
      </c>
      <c r="G40" s="28">
        <v>44957</v>
      </c>
      <c r="H40" s="93" t="s">
        <v>97</v>
      </c>
      <c r="I40" s="7" t="s">
        <v>22</v>
      </c>
      <c r="J40" s="27">
        <v>0</v>
      </c>
      <c r="K40" s="6"/>
    </row>
    <row r="41" spans="1:11" ht="67.5" customHeight="1">
      <c r="A41" s="159" t="s">
        <v>230</v>
      </c>
      <c r="B41" s="160"/>
      <c r="C41" s="160"/>
      <c r="D41" s="160"/>
      <c r="E41" s="160"/>
      <c r="F41" s="160"/>
      <c r="G41" s="160"/>
      <c r="H41" s="160"/>
      <c r="I41" s="160"/>
      <c r="J41" s="53"/>
      <c r="K41" s="54"/>
    </row>
    <row r="42" spans="1:11" ht="62.25" customHeight="1">
      <c r="A42" s="29">
        <f>+A40+1</f>
        <v>29</v>
      </c>
      <c r="B42" s="20" t="s">
        <v>43</v>
      </c>
      <c r="C42" s="136" t="s">
        <v>56</v>
      </c>
      <c r="D42" s="66" t="s">
        <v>144</v>
      </c>
      <c r="E42" s="66" t="s">
        <v>56</v>
      </c>
      <c r="F42" s="50">
        <v>44652</v>
      </c>
      <c r="G42" s="50">
        <v>44681</v>
      </c>
      <c r="H42" s="68" t="s">
        <v>126</v>
      </c>
      <c r="I42" s="20" t="s">
        <v>145</v>
      </c>
      <c r="J42" s="63">
        <v>0</v>
      </c>
      <c r="K42" s="19"/>
    </row>
    <row r="43" spans="1:11" ht="63.75" customHeight="1">
      <c r="A43" s="29">
        <f>+A42+1</f>
        <v>30</v>
      </c>
      <c r="B43" s="20" t="s">
        <v>43</v>
      </c>
      <c r="C43" s="136" t="s">
        <v>147</v>
      </c>
      <c r="D43" s="66" t="s">
        <v>146</v>
      </c>
      <c r="E43" s="66" t="s">
        <v>147</v>
      </c>
      <c r="F43" s="50">
        <v>44593</v>
      </c>
      <c r="G43" s="50">
        <v>44620</v>
      </c>
      <c r="H43" s="93" t="s">
        <v>97</v>
      </c>
      <c r="I43" s="20" t="s">
        <v>22</v>
      </c>
      <c r="J43" s="63">
        <v>0</v>
      </c>
      <c r="K43" s="19"/>
    </row>
    <row r="44" spans="1:11" ht="71.25" customHeight="1">
      <c r="A44" s="29">
        <f>+A43+1</f>
        <v>31</v>
      </c>
      <c r="B44" s="46" t="s">
        <v>43</v>
      </c>
      <c r="C44" s="137" t="s">
        <v>125</v>
      </c>
      <c r="D44" s="66" t="s">
        <v>148</v>
      </c>
      <c r="E44" s="66" t="s">
        <v>149</v>
      </c>
      <c r="F44" s="50">
        <v>44621</v>
      </c>
      <c r="G44" s="50">
        <v>44957</v>
      </c>
      <c r="H44" s="93" t="s">
        <v>97</v>
      </c>
      <c r="I44" s="46" t="s">
        <v>98</v>
      </c>
      <c r="J44" s="63">
        <v>0</v>
      </c>
      <c r="K44" s="19"/>
    </row>
    <row r="45" spans="1:11" ht="63.75" customHeight="1">
      <c r="A45" s="29">
        <f aca="true" t="shared" si="1" ref="A45:A52">+A44+1</f>
        <v>32</v>
      </c>
      <c r="B45" s="20" t="s">
        <v>43</v>
      </c>
      <c r="C45" s="136" t="s">
        <v>150</v>
      </c>
      <c r="D45" s="66" t="s">
        <v>112</v>
      </c>
      <c r="E45" s="66" t="s">
        <v>72</v>
      </c>
      <c r="F45" s="50">
        <v>44652</v>
      </c>
      <c r="G45" s="50">
        <v>44926</v>
      </c>
      <c r="H45" s="68" t="s">
        <v>126</v>
      </c>
      <c r="I45" s="20" t="s">
        <v>24</v>
      </c>
      <c r="J45" s="63">
        <v>0</v>
      </c>
      <c r="K45" s="19"/>
    </row>
    <row r="46" spans="1:11" ht="51.75" customHeight="1">
      <c r="A46" s="29">
        <f t="shared" si="1"/>
        <v>33</v>
      </c>
      <c r="B46" s="62" t="s">
        <v>42</v>
      </c>
      <c r="C46" s="136" t="s">
        <v>152</v>
      </c>
      <c r="D46" s="66" t="s">
        <v>151</v>
      </c>
      <c r="E46" s="66" t="s">
        <v>84</v>
      </c>
      <c r="F46" s="50">
        <v>44652</v>
      </c>
      <c r="G46" s="50">
        <v>44742</v>
      </c>
      <c r="H46" s="68" t="s">
        <v>126</v>
      </c>
      <c r="I46" s="64" t="s">
        <v>22</v>
      </c>
      <c r="J46" s="63">
        <v>0</v>
      </c>
      <c r="K46" s="19"/>
    </row>
    <row r="47" spans="1:11" ht="66.75" customHeight="1">
      <c r="A47" s="29">
        <f t="shared" si="1"/>
        <v>34</v>
      </c>
      <c r="B47" s="20" t="s">
        <v>42</v>
      </c>
      <c r="C47" s="136" t="s">
        <v>62</v>
      </c>
      <c r="D47" s="66" t="s">
        <v>71</v>
      </c>
      <c r="E47" s="66" t="s">
        <v>62</v>
      </c>
      <c r="F47" s="50">
        <v>44652</v>
      </c>
      <c r="G47" s="50">
        <v>44926</v>
      </c>
      <c r="H47" s="68" t="s">
        <v>126</v>
      </c>
      <c r="I47" s="127" t="s">
        <v>17</v>
      </c>
      <c r="J47" s="63">
        <v>0</v>
      </c>
      <c r="K47" s="68"/>
    </row>
    <row r="48" spans="1:11" ht="80.25" customHeight="1">
      <c r="A48" s="29">
        <f t="shared" si="1"/>
        <v>35</v>
      </c>
      <c r="B48" s="46" t="s">
        <v>57</v>
      </c>
      <c r="C48" s="136" t="s">
        <v>155</v>
      </c>
      <c r="D48" s="99" t="s">
        <v>91</v>
      </c>
      <c r="E48" s="99" t="s">
        <v>113</v>
      </c>
      <c r="F48" s="50">
        <v>44682</v>
      </c>
      <c r="G48" s="50">
        <v>44865</v>
      </c>
      <c r="H48" s="99" t="s">
        <v>32</v>
      </c>
      <c r="I48" s="68" t="s">
        <v>126</v>
      </c>
      <c r="J48" s="63">
        <v>0</v>
      </c>
      <c r="K48" s="19"/>
    </row>
    <row r="49" spans="1:11" ht="57" customHeight="1">
      <c r="A49" s="29">
        <f t="shared" si="1"/>
        <v>36</v>
      </c>
      <c r="B49" s="115" t="s">
        <v>44</v>
      </c>
      <c r="C49" s="136" t="s">
        <v>93</v>
      </c>
      <c r="D49" s="115" t="s">
        <v>53</v>
      </c>
      <c r="E49" s="115" t="s">
        <v>93</v>
      </c>
      <c r="F49" s="50">
        <v>44563</v>
      </c>
      <c r="G49" s="50">
        <v>44926</v>
      </c>
      <c r="H49" s="68" t="s">
        <v>126</v>
      </c>
      <c r="I49" s="115" t="s">
        <v>17</v>
      </c>
      <c r="J49" s="63">
        <v>0</v>
      </c>
      <c r="K49" s="19"/>
    </row>
    <row r="50" spans="1:11" ht="48.75" customHeight="1">
      <c r="A50" s="29">
        <f t="shared" si="1"/>
        <v>37</v>
      </c>
      <c r="B50" s="125" t="s">
        <v>44</v>
      </c>
      <c r="C50" s="136" t="s">
        <v>158</v>
      </c>
      <c r="D50" s="130" t="s">
        <v>156</v>
      </c>
      <c r="E50" s="125" t="s">
        <v>157</v>
      </c>
      <c r="F50" s="50">
        <v>44788</v>
      </c>
      <c r="G50" s="50">
        <v>44941</v>
      </c>
      <c r="H50" s="68" t="s">
        <v>126</v>
      </c>
      <c r="I50" s="125" t="s">
        <v>17</v>
      </c>
      <c r="J50" s="63">
        <v>0</v>
      </c>
      <c r="K50" s="19"/>
    </row>
    <row r="51" spans="1:11" ht="66" customHeight="1">
      <c r="A51" s="29">
        <f t="shared" si="1"/>
        <v>38</v>
      </c>
      <c r="B51" s="117" t="s">
        <v>44</v>
      </c>
      <c r="C51" s="136" t="s">
        <v>159</v>
      </c>
      <c r="D51" s="117" t="s">
        <v>153</v>
      </c>
      <c r="E51" s="117" t="s">
        <v>154</v>
      </c>
      <c r="F51" s="50">
        <v>44593</v>
      </c>
      <c r="G51" s="50">
        <v>44910</v>
      </c>
      <c r="H51" s="68" t="s">
        <v>219</v>
      </c>
      <c r="I51" s="117" t="s">
        <v>19</v>
      </c>
      <c r="J51" s="83">
        <v>0</v>
      </c>
      <c r="K51" s="120"/>
    </row>
    <row r="52" spans="1:11" ht="66" customHeight="1">
      <c r="A52" s="29">
        <f t="shared" si="1"/>
        <v>39</v>
      </c>
      <c r="B52" s="125" t="s">
        <v>44</v>
      </c>
      <c r="C52" s="136" t="s">
        <v>161</v>
      </c>
      <c r="D52" s="130" t="s">
        <v>179</v>
      </c>
      <c r="E52" s="125" t="s">
        <v>160</v>
      </c>
      <c r="F52" s="50">
        <v>44621</v>
      </c>
      <c r="G52" s="50">
        <v>44834</v>
      </c>
      <c r="H52" s="68" t="s">
        <v>178</v>
      </c>
      <c r="I52" s="125" t="s">
        <v>177</v>
      </c>
      <c r="J52" s="83">
        <v>0</v>
      </c>
      <c r="K52" s="120"/>
    </row>
    <row r="53" spans="1:11" ht="46.5" customHeight="1">
      <c r="A53" s="165" t="s">
        <v>232</v>
      </c>
      <c r="B53" s="166"/>
      <c r="C53" s="166"/>
      <c r="D53" s="166"/>
      <c r="E53" s="166"/>
      <c r="F53" s="166"/>
      <c r="G53" s="166"/>
      <c r="H53" s="166"/>
      <c r="I53" s="166"/>
      <c r="J53" s="55"/>
      <c r="K53" s="56"/>
    </row>
    <row r="54" spans="1:11" ht="73.5" customHeight="1">
      <c r="A54" s="32">
        <f>+A52+1</f>
        <v>40</v>
      </c>
      <c r="B54" s="46" t="s">
        <v>45</v>
      </c>
      <c r="C54" s="136" t="s">
        <v>61</v>
      </c>
      <c r="D54" s="66" t="s">
        <v>59</v>
      </c>
      <c r="E54" s="66" t="s">
        <v>60</v>
      </c>
      <c r="F54" s="50">
        <v>44774</v>
      </c>
      <c r="G54" s="50">
        <v>44804</v>
      </c>
      <c r="H54" s="68" t="s">
        <v>126</v>
      </c>
      <c r="I54" s="98" t="s">
        <v>17</v>
      </c>
      <c r="J54" s="63">
        <v>0</v>
      </c>
      <c r="K54" s="30"/>
    </row>
    <row r="55" spans="1:11" ht="64.5" customHeight="1">
      <c r="A55" s="32">
        <f>+A54+1</f>
        <v>41</v>
      </c>
      <c r="B55" s="130" t="s">
        <v>45</v>
      </c>
      <c r="C55" s="136" t="s">
        <v>51</v>
      </c>
      <c r="D55" s="127" t="s">
        <v>222</v>
      </c>
      <c r="E55" s="127" t="s">
        <v>94</v>
      </c>
      <c r="F55" s="132">
        <v>44563</v>
      </c>
      <c r="G55" s="71">
        <v>44926</v>
      </c>
      <c r="H55" s="101" t="s">
        <v>220</v>
      </c>
      <c r="I55" s="98" t="s">
        <v>221</v>
      </c>
      <c r="J55" s="63">
        <v>0</v>
      </c>
      <c r="K55" s="47"/>
    </row>
    <row r="56" spans="1:11" ht="82.5" customHeight="1">
      <c r="A56" s="32">
        <f>+A55+1</f>
        <v>42</v>
      </c>
      <c r="B56" s="130" t="s">
        <v>45</v>
      </c>
      <c r="C56" s="136" t="s">
        <v>182</v>
      </c>
      <c r="D56" s="127" t="s">
        <v>180</v>
      </c>
      <c r="E56" s="127" t="s">
        <v>181</v>
      </c>
      <c r="F56" s="132">
        <v>44593</v>
      </c>
      <c r="G56" s="133">
        <v>44926</v>
      </c>
      <c r="H56" s="130" t="s">
        <v>17</v>
      </c>
      <c r="I56" s="127" t="s">
        <v>183</v>
      </c>
      <c r="J56" s="63">
        <v>0</v>
      </c>
      <c r="K56" s="131"/>
    </row>
    <row r="57" spans="1:11" ht="58.5" customHeight="1">
      <c r="A57" s="32">
        <f aca="true" t="shared" si="2" ref="A57:A67">+A56+1</f>
        <v>43</v>
      </c>
      <c r="B57" s="138" t="s">
        <v>45</v>
      </c>
      <c r="C57" s="138" t="s">
        <v>165</v>
      </c>
      <c r="D57" s="138" t="s">
        <v>73</v>
      </c>
      <c r="E57" s="139" t="s">
        <v>164</v>
      </c>
      <c r="F57" s="71">
        <v>44563</v>
      </c>
      <c r="G57" s="71">
        <v>44926</v>
      </c>
      <c r="H57" s="101" t="s">
        <v>96</v>
      </c>
      <c r="I57" s="135" t="s">
        <v>19</v>
      </c>
      <c r="J57" s="63">
        <v>0</v>
      </c>
      <c r="K57" s="31"/>
    </row>
    <row r="58" spans="1:11" ht="69" customHeight="1">
      <c r="A58" s="32">
        <f t="shared" si="2"/>
        <v>44</v>
      </c>
      <c r="B58" s="135" t="s">
        <v>45</v>
      </c>
      <c r="C58" s="136" t="s">
        <v>119</v>
      </c>
      <c r="D58" s="135" t="s">
        <v>115</v>
      </c>
      <c r="E58" s="108" t="s">
        <v>116</v>
      </c>
      <c r="F58" s="71">
        <v>44563</v>
      </c>
      <c r="G58" s="71">
        <v>44926</v>
      </c>
      <c r="H58" s="102" t="s">
        <v>49</v>
      </c>
      <c r="I58" s="108" t="s">
        <v>223</v>
      </c>
      <c r="J58" s="63">
        <v>0</v>
      </c>
      <c r="K58" s="31"/>
    </row>
    <row r="59" spans="1:11" ht="70.5" customHeight="1">
      <c r="A59" s="32">
        <f t="shared" si="2"/>
        <v>45</v>
      </c>
      <c r="B59" s="105" t="s">
        <v>45</v>
      </c>
      <c r="C59" s="136" t="s">
        <v>119</v>
      </c>
      <c r="D59" s="105" t="s">
        <v>117</v>
      </c>
      <c r="E59" s="108" t="s">
        <v>118</v>
      </c>
      <c r="F59" s="71">
        <v>44562</v>
      </c>
      <c r="G59" s="103">
        <v>44926</v>
      </c>
      <c r="H59" s="102" t="s">
        <v>49</v>
      </c>
      <c r="I59" s="108" t="s">
        <v>223</v>
      </c>
      <c r="J59" s="63">
        <v>0</v>
      </c>
      <c r="K59" s="33"/>
    </row>
    <row r="60" spans="1:11" ht="80.25" customHeight="1">
      <c r="A60" s="32">
        <f t="shared" si="2"/>
        <v>46</v>
      </c>
      <c r="B60" s="81" t="s">
        <v>45</v>
      </c>
      <c r="C60" s="136" t="s">
        <v>163</v>
      </c>
      <c r="D60" s="86" t="s">
        <v>99</v>
      </c>
      <c r="E60" s="86" t="s">
        <v>162</v>
      </c>
      <c r="F60" s="82">
        <v>44593</v>
      </c>
      <c r="G60" s="50">
        <v>44926</v>
      </c>
      <c r="H60" s="22" t="s">
        <v>67</v>
      </c>
      <c r="I60" s="81" t="s">
        <v>22</v>
      </c>
      <c r="J60" s="83">
        <v>0</v>
      </c>
      <c r="K60" s="84"/>
    </row>
    <row r="61" spans="1:11" ht="66.75" customHeight="1">
      <c r="A61" s="32">
        <f t="shared" si="2"/>
        <v>47</v>
      </c>
      <c r="B61" s="46" t="s">
        <v>46</v>
      </c>
      <c r="C61" s="136" t="s">
        <v>167</v>
      </c>
      <c r="D61" s="66" t="s">
        <v>166</v>
      </c>
      <c r="E61" s="66" t="s">
        <v>168</v>
      </c>
      <c r="F61" s="50">
        <v>44621</v>
      </c>
      <c r="G61" s="50">
        <v>44910</v>
      </c>
      <c r="H61" s="58" t="s">
        <v>63</v>
      </c>
      <c r="I61" s="66" t="s">
        <v>17</v>
      </c>
      <c r="J61" s="63">
        <v>0</v>
      </c>
      <c r="K61" s="47"/>
    </row>
    <row r="62" spans="1:11" ht="77.25" customHeight="1">
      <c r="A62" s="32">
        <f t="shared" si="2"/>
        <v>48</v>
      </c>
      <c r="B62" s="7" t="s">
        <v>46</v>
      </c>
      <c r="C62" s="24" t="s">
        <v>169</v>
      </c>
      <c r="D62" s="67" t="s">
        <v>224</v>
      </c>
      <c r="E62" s="24" t="s">
        <v>169</v>
      </c>
      <c r="F62" s="70">
        <v>44589</v>
      </c>
      <c r="G62" s="70">
        <v>44926</v>
      </c>
      <c r="H62" s="68" t="s">
        <v>126</v>
      </c>
      <c r="I62" s="46" t="s">
        <v>32</v>
      </c>
      <c r="J62" s="63">
        <v>0</v>
      </c>
      <c r="K62" s="37"/>
    </row>
    <row r="63" spans="1:11" ht="62.25" customHeight="1">
      <c r="A63" s="32">
        <f t="shared" si="2"/>
        <v>49</v>
      </c>
      <c r="B63" s="7" t="s">
        <v>47</v>
      </c>
      <c r="C63" s="75" t="s">
        <v>171</v>
      </c>
      <c r="D63" s="74" t="s">
        <v>170</v>
      </c>
      <c r="E63" s="75" t="s">
        <v>171</v>
      </c>
      <c r="F63" s="76">
        <v>44835</v>
      </c>
      <c r="G63" s="76">
        <v>44895</v>
      </c>
      <c r="H63" s="17" t="s">
        <v>100</v>
      </c>
      <c r="I63" s="93" t="s">
        <v>22</v>
      </c>
      <c r="J63" s="63">
        <v>0</v>
      </c>
      <c r="K63" s="37"/>
    </row>
    <row r="64" spans="1:11" ht="65.25" customHeight="1">
      <c r="A64" s="32">
        <f t="shared" si="2"/>
        <v>50</v>
      </c>
      <c r="B64" s="7" t="s">
        <v>47</v>
      </c>
      <c r="C64" s="75" t="s">
        <v>173</v>
      </c>
      <c r="D64" s="74" t="s">
        <v>172</v>
      </c>
      <c r="E64" s="75" t="s">
        <v>173</v>
      </c>
      <c r="F64" s="76">
        <v>44866</v>
      </c>
      <c r="G64" s="76">
        <v>44895</v>
      </c>
      <c r="H64" s="77" t="s">
        <v>95</v>
      </c>
      <c r="I64" s="17" t="s">
        <v>100</v>
      </c>
      <c r="J64" s="63">
        <v>0</v>
      </c>
      <c r="K64" s="37"/>
    </row>
    <row r="65" spans="1:11" ht="66.75" customHeight="1">
      <c r="A65" s="32">
        <f t="shared" si="2"/>
        <v>51</v>
      </c>
      <c r="B65" s="7" t="s">
        <v>48</v>
      </c>
      <c r="C65" s="15" t="s">
        <v>30</v>
      </c>
      <c r="D65" s="25" t="s">
        <v>174</v>
      </c>
      <c r="E65" s="16" t="s">
        <v>101</v>
      </c>
      <c r="F65" s="28">
        <v>44671</v>
      </c>
      <c r="G65" s="28">
        <v>44942</v>
      </c>
      <c r="H65" s="68" t="s">
        <v>126</v>
      </c>
      <c r="I65" s="97" t="s">
        <v>17</v>
      </c>
      <c r="J65" s="63">
        <v>0</v>
      </c>
      <c r="K65" s="37"/>
    </row>
    <row r="66" spans="1:11" ht="61.5" customHeight="1">
      <c r="A66" s="32">
        <f t="shared" si="2"/>
        <v>52</v>
      </c>
      <c r="B66" s="7" t="s">
        <v>48</v>
      </c>
      <c r="C66" s="15" t="s">
        <v>176</v>
      </c>
      <c r="D66" s="49" t="s">
        <v>175</v>
      </c>
      <c r="E66" s="89" t="s">
        <v>31</v>
      </c>
      <c r="F66" s="90">
        <v>44928</v>
      </c>
      <c r="G66" s="90">
        <v>44957</v>
      </c>
      <c r="H66" s="68" t="s">
        <v>126</v>
      </c>
      <c r="I66" s="100" t="s">
        <v>17</v>
      </c>
      <c r="J66" s="92">
        <v>0</v>
      </c>
      <c r="K66" s="37"/>
    </row>
    <row r="67" spans="1:11" ht="65.25" customHeight="1">
      <c r="A67" s="32">
        <f t="shared" si="2"/>
        <v>53</v>
      </c>
      <c r="B67" s="7" t="s">
        <v>48</v>
      </c>
      <c r="C67" s="15" t="s">
        <v>225</v>
      </c>
      <c r="D67" s="111" t="s">
        <v>120</v>
      </c>
      <c r="E67" s="59" t="s">
        <v>121</v>
      </c>
      <c r="F67" s="121">
        <v>44835</v>
      </c>
      <c r="G67" s="121">
        <v>44865</v>
      </c>
      <c r="H67" s="91" t="s">
        <v>24</v>
      </c>
      <c r="I67" s="100" t="s">
        <v>19</v>
      </c>
      <c r="J67" s="92">
        <v>0</v>
      </c>
      <c r="K67" s="37"/>
    </row>
    <row r="68" spans="1:11" ht="57.75" customHeight="1">
      <c r="A68" s="165" t="s">
        <v>233</v>
      </c>
      <c r="B68" s="166"/>
      <c r="C68" s="166"/>
      <c r="D68" s="166"/>
      <c r="E68" s="166"/>
      <c r="F68" s="166"/>
      <c r="G68" s="166"/>
      <c r="H68" s="166"/>
      <c r="I68" s="166"/>
      <c r="J68" s="55"/>
      <c r="K68" s="56"/>
    </row>
    <row r="69" spans="1:11" ht="70.5" customHeight="1">
      <c r="A69" s="34">
        <v>54</v>
      </c>
      <c r="B69" s="7" t="s">
        <v>114</v>
      </c>
      <c r="C69" s="136" t="s">
        <v>186</v>
      </c>
      <c r="D69" s="105" t="s">
        <v>185</v>
      </c>
      <c r="E69" s="134" t="s">
        <v>187</v>
      </c>
      <c r="F69" s="50">
        <v>44621</v>
      </c>
      <c r="G69" s="50">
        <v>44910</v>
      </c>
      <c r="H69" s="91" t="s">
        <v>32</v>
      </c>
      <c r="I69" s="100" t="s">
        <v>17</v>
      </c>
      <c r="J69" s="92">
        <v>0</v>
      </c>
      <c r="K69" s="37"/>
    </row>
    <row r="70" spans="1:11" ht="70.5" customHeight="1">
      <c r="A70" s="34">
        <v>55</v>
      </c>
      <c r="B70" s="7" t="s">
        <v>114</v>
      </c>
      <c r="C70" s="15" t="s">
        <v>190</v>
      </c>
      <c r="D70" s="136" t="s">
        <v>188</v>
      </c>
      <c r="E70" s="89" t="s">
        <v>189</v>
      </c>
      <c r="F70" s="90">
        <v>44652</v>
      </c>
      <c r="G70" s="50">
        <v>44910</v>
      </c>
      <c r="H70" s="91" t="s">
        <v>32</v>
      </c>
      <c r="I70" s="100" t="s">
        <v>19</v>
      </c>
      <c r="J70" s="92">
        <v>0</v>
      </c>
      <c r="K70" s="37"/>
    </row>
    <row r="71" spans="1:11" ht="26.25" customHeight="1" thickBot="1">
      <c r="A71" s="175" t="s">
        <v>25</v>
      </c>
      <c r="B71" s="175"/>
      <c r="C71" s="175"/>
      <c r="D71" s="176"/>
      <c r="E71" s="176"/>
      <c r="F71" s="176"/>
      <c r="G71" s="176"/>
      <c r="H71" s="176"/>
      <c r="I71" s="72" t="s">
        <v>196</v>
      </c>
      <c r="J71" s="73">
        <f>AVERAGE(J11:J71)</f>
        <v>0</v>
      </c>
      <c r="K71" s="38"/>
    </row>
    <row r="72" spans="1:11" ht="108.75" customHeight="1">
      <c r="A72" s="144" t="s">
        <v>26</v>
      </c>
      <c r="B72" s="145"/>
      <c r="C72" s="145"/>
      <c r="D72" s="161" t="s">
        <v>127</v>
      </c>
      <c r="E72" s="162"/>
      <c r="F72" s="39" t="s">
        <v>27</v>
      </c>
      <c r="G72" s="152" t="s">
        <v>68</v>
      </c>
      <c r="H72" s="152"/>
      <c r="I72" s="44" t="s">
        <v>28</v>
      </c>
      <c r="J72" s="142" t="s">
        <v>69</v>
      </c>
      <c r="K72" s="143"/>
    </row>
    <row r="73" spans="1:11" ht="43.5" customHeight="1">
      <c r="A73" s="173" t="s">
        <v>124</v>
      </c>
      <c r="B73" s="174"/>
      <c r="C73" s="43">
        <v>44592</v>
      </c>
      <c r="D73" s="40" t="s">
        <v>29</v>
      </c>
      <c r="E73" s="177" t="s">
        <v>234</v>
      </c>
      <c r="F73" s="178"/>
      <c r="G73" s="178"/>
      <c r="H73" s="178"/>
      <c r="I73" s="178"/>
      <c r="J73" s="178"/>
      <c r="K73" s="179"/>
    </row>
    <row r="74" spans="1:11" s="12" customFormat="1" ht="36.75" customHeight="1">
      <c r="A74" s="8"/>
      <c r="B74" s="9"/>
      <c r="C74" s="9"/>
      <c r="D74" s="9"/>
      <c r="E74" s="9"/>
      <c r="F74" s="10"/>
      <c r="G74" s="10"/>
      <c r="H74" s="10"/>
      <c r="I74" s="10"/>
      <c r="J74" s="10"/>
      <c r="K74" s="11"/>
    </row>
    <row r="75" spans="1:11" s="12" customFormat="1" ht="36.75" customHeight="1">
      <c r="A75" s="8"/>
      <c r="B75" s="9"/>
      <c r="C75" s="9"/>
      <c r="D75" s="9"/>
      <c r="E75" s="9"/>
      <c r="F75" s="10"/>
      <c r="G75" s="10"/>
      <c r="H75" s="10"/>
      <c r="I75" s="10"/>
      <c r="J75" s="10"/>
      <c r="K75" s="11"/>
    </row>
    <row r="76" spans="1:11" s="12" customFormat="1" ht="36.75" customHeight="1">
      <c r="A76" s="8"/>
      <c r="B76" s="9"/>
      <c r="C76" s="9"/>
      <c r="D76" s="9"/>
      <c r="E76" s="9"/>
      <c r="F76" s="10"/>
      <c r="G76" s="10"/>
      <c r="H76" s="10"/>
      <c r="I76" s="10"/>
      <c r="J76" s="10"/>
      <c r="K76" s="11"/>
    </row>
    <row r="77" spans="1:11" s="12" customFormat="1" ht="36.75" customHeight="1">
      <c r="A77" s="8"/>
      <c r="B77" s="9"/>
      <c r="C77" s="9"/>
      <c r="D77" s="9"/>
      <c r="E77" s="9"/>
      <c r="F77" s="10"/>
      <c r="G77" s="10"/>
      <c r="H77" s="10"/>
      <c r="I77" s="10"/>
      <c r="J77" s="10"/>
      <c r="K77" s="11"/>
    </row>
    <row r="78" spans="1:11" s="12" customFormat="1" ht="36.75" customHeight="1">
      <c r="A78" s="8"/>
      <c r="B78" s="9"/>
      <c r="C78" s="9"/>
      <c r="D78" s="9"/>
      <c r="E78" s="9"/>
      <c r="F78" s="10"/>
      <c r="G78" s="10"/>
      <c r="H78" s="10"/>
      <c r="I78" s="10"/>
      <c r="J78" s="10"/>
      <c r="K78" s="11"/>
    </row>
    <row r="79" spans="1:11" s="12" customFormat="1" ht="36.75" customHeight="1">
      <c r="A79" s="8"/>
      <c r="B79" s="9"/>
      <c r="C79" s="9"/>
      <c r="D79" s="9"/>
      <c r="E79" s="9"/>
      <c r="F79" s="10"/>
      <c r="G79" s="10"/>
      <c r="H79" s="10"/>
      <c r="I79" s="10"/>
      <c r="J79" s="10"/>
      <c r="K79" s="11"/>
    </row>
    <row r="80" spans="1:11" s="12" customFormat="1" ht="36.75" customHeight="1">
      <c r="A80" s="8"/>
      <c r="B80" s="9"/>
      <c r="C80" s="9"/>
      <c r="D80" s="9"/>
      <c r="E80" s="9"/>
      <c r="F80" s="10"/>
      <c r="G80" s="10"/>
      <c r="H80" s="10"/>
      <c r="I80" s="10"/>
      <c r="J80" s="10"/>
      <c r="K80" s="11"/>
    </row>
    <row r="81" spans="1:11" s="12" customFormat="1" ht="36.75" customHeight="1">
      <c r="A81" s="8"/>
      <c r="B81" s="9"/>
      <c r="C81" s="9"/>
      <c r="D81" s="9"/>
      <c r="E81" s="9"/>
      <c r="F81" s="10"/>
      <c r="G81" s="10"/>
      <c r="H81" s="10"/>
      <c r="I81" s="10"/>
      <c r="J81" s="10"/>
      <c r="K81" s="11"/>
    </row>
    <row r="82" spans="1:11" s="12" customFormat="1" ht="36.75" customHeight="1">
      <c r="A82" s="8"/>
      <c r="B82" s="9"/>
      <c r="C82" s="9"/>
      <c r="D82" s="9"/>
      <c r="E82" s="9"/>
      <c r="F82" s="10"/>
      <c r="G82" s="10"/>
      <c r="H82" s="10"/>
      <c r="I82" s="10"/>
      <c r="J82" s="10"/>
      <c r="K82" s="11"/>
    </row>
    <row r="83" spans="1:11" s="12" customFormat="1" ht="36.75" customHeight="1">
      <c r="A83" s="8"/>
      <c r="B83" s="9"/>
      <c r="C83" s="9"/>
      <c r="D83" s="9"/>
      <c r="E83" s="9"/>
      <c r="F83" s="10"/>
      <c r="G83" s="10"/>
      <c r="H83" s="10"/>
      <c r="I83" s="10"/>
      <c r="J83" s="10"/>
      <c r="K83" s="11"/>
    </row>
    <row r="84" spans="1:11" s="12" customFormat="1" ht="36.75" customHeight="1">
      <c r="A84" s="8"/>
      <c r="B84" s="9"/>
      <c r="C84" s="9"/>
      <c r="D84" s="9"/>
      <c r="E84" s="9"/>
      <c r="F84" s="10"/>
      <c r="G84" s="10"/>
      <c r="H84" s="10"/>
      <c r="I84" s="10"/>
      <c r="J84" s="10"/>
      <c r="K84" s="11"/>
    </row>
    <row r="85" spans="1:11" s="12" customFormat="1" ht="36.75" customHeight="1">
      <c r="A85" s="8"/>
      <c r="B85" s="9"/>
      <c r="C85" s="9"/>
      <c r="D85" s="9"/>
      <c r="E85" s="9"/>
      <c r="F85" s="10"/>
      <c r="G85" s="10"/>
      <c r="H85" s="10"/>
      <c r="I85" s="10"/>
      <c r="J85" s="10"/>
      <c r="K85" s="11"/>
    </row>
    <row r="86" spans="1:11" s="12" customFormat="1" ht="36.75" customHeight="1">
      <c r="A86" s="8"/>
      <c r="B86" s="9"/>
      <c r="C86" s="9"/>
      <c r="D86" s="9"/>
      <c r="E86" s="9"/>
      <c r="F86" s="10"/>
      <c r="G86" s="10"/>
      <c r="H86" s="10"/>
      <c r="I86" s="10"/>
      <c r="J86" s="10"/>
      <c r="K86" s="11"/>
    </row>
    <row r="87" spans="1:11" s="12" customFormat="1" ht="36.75" customHeight="1">
      <c r="A87" s="8"/>
      <c r="B87" s="9"/>
      <c r="C87" s="9"/>
      <c r="D87" s="9"/>
      <c r="E87" s="9"/>
      <c r="F87" s="10"/>
      <c r="G87" s="10"/>
      <c r="H87" s="10"/>
      <c r="I87" s="10"/>
      <c r="J87" s="10"/>
      <c r="K87" s="11"/>
    </row>
    <row r="88" spans="1:11" s="12" customFormat="1" ht="36.75" customHeight="1">
      <c r="A88" s="8"/>
      <c r="B88" s="9"/>
      <c r="C88" s="9"/>
      <c r="D88" s="9"/>
      <c r="E88" s="9"/>
      <c r="F88" s="10"/>
      <c r="G88" s="10"/>
      <c r="H88" s="10"/>
      <c r="I88" s="10"/>
      <c r="J88" s="10"/>
      <c r="K88" s="11"/>
    </row>
    <row r="89" spans="1:11" s="12" customFormat="1" ht="36.75" customHeight="1">
      <c r="A89" s="8"/>
      <c r="B89" s="9"/>
      <c r="C89" s="9"/>
      <c r="D89" s="9"/>
      <c r="E89" s="9"/>
      <c r="F89" s="10"/>
      <c r="G89" s="10"/>
      <c r="H89" s="10"/>
      <c r="I89" s="10"/>
      <c r="J89" s="10"/>
      <c r="K89" s="11"/>
    </row>
    <row r="90" spans="1:11" s="12" customFormat="1" ht="36.75" customHeight="1">
      <c r="A90" s="8"/>
      <c r="B90" s="9"/>
      <c r="C90" s="9"/>
      <c r="D90" s="9"/>
      <c r="E90" s="9"/>
      <c r="F90" s="10"/>
      <c r="G90" s="10"/>
      <c r="H90" s="10"/>
      <c r="I90" s="10"/>
      <c r="J90" s="10"/>
      <c r="K90" s="11"/>
    </row>
    <row r="91" spans="1:11" s="12" customFormat="1" ht="36.75" customHeight="1">
      <c r="A91" s="8"/>
      <c r="B91" s="9"/>
      <c r="C91" s="9"/>
      <c r="D91" s="9"/>
      <c r="E91" s="9"/>
      <c r="F91" s="10"/>
      <c r="G91" s="10"/>
      <c r="H91" s="10"/>
      <c r="I91" s="10"/>
      <c r="J91" s="10"/>
      <c r="K91" s="11"/>
    </row>
    <row r="92" spans="1:11" s="12" customFormat="1" ht="36.75" customHeight="1">
      <c r="A92" s="8"/>
      <c r="B92" s="9"/>
      <c r="C92" s="9"/>
      <c r="D92" s="9"/>
      <c r="E92" s="9"/>
      <c r="F92" s="10"/>
      <c r="G92" s="10"/>
      <c r="H92" s="10"/>
      <c r="I92" s="10"/>
      <c r="J92" s="10"/>
      <c r="K92" s="11"/>
    </row>
    <row r="93" spans="1:11" s="12" customFormat="1" ht="36.75" customHeight="1">
      <c r="A93" s="8"/>
      <c r="B93" s="9"/>
      <c r="C93" s="9"/>
      <c r="D93" s="9"/>
      <c r="E93" s="9"/>
      <c r="F93" s="10"/>
      <c r="G93" s="10"/>
      <c r="H93" s="10"/>
      <c r="I93" s="10"/>
      <c r="J93" s="10"/>
      <c r="K93" s="11"/>
    </row>
    <row r="94" spans="1:11" s="12" customFormat="1" ht="36.75" customHeight="1">
      <c r="A94" s="8"/>
      <c r="B94" s="9"/>
      <c r="C94" s="9"/>
      <c r="D94" s="9"/>
      <c r="E94" s="9"/>
      <c r="F94" s="10"/>
      <c r="G94" s="10"/>
      <c r="H94" s="10"/>
      <c r="I94" s="10"/>
      <c r="J94" s="10"/>
      <c r="K94" s="11"/>
    </row>
    <row r="95" spans="1:11" s="12" customFormat="1" ht="36.75" customHeight="1">
      <c r="A95" s="8"/>
      <c r="B95" s="9"/>
      <c r="C95" s="9"/>
      <c r="D95" s="9"/>
      <c r="E95" s="9"/>
      <c r="F95" s="10"/>
      <c r="G95" s="10"/>
      <c r="H95" s="10"/>
      <c r="I95" s="10"/>
      <c r="J95" s="10"/>
      <c r="K95" s="11"/>
    </row>
    <row r="96" spans="1:11" s="12" customFormat="1" ht="36.75" customHeight="1">
      <c r="A96" s="8"/>
      <c r="B96" s="9"/>
      <c r="C96" s="9"/>
      <c r="D96" s="9"/>
      <c r="E96" s="9"/>
      <c r="F96" s="10"/>
      <c r="G96" s="10"/>
      <c r="H96" s="10"/>
      <c r="I96" s="10"/>
      <c r="J96" s="10"/>
      <c r="K96" s="11"/>
    </row>
    <row r="97" spans="1:11" s="12" customFormat="1" ht="36.75" customHeight="1">
      <c r="A97" s="8"/>
      <c r="B97" s="9"/>
      <c r="C97" s="9"/>
      <c r="D97" s="9"/>
      <c r="E97" s="9"/>
      <c r="F97" s="10"/>
      <c r="G97" s="10"/>
      <c r="H97" s="10"/>
      <c r="I97" s="10"/>
      <c r="J97" s="10"/>
      <c r="K97" s="11"/>
    </row>
    <row r="98" spans="1:11" s="12" customFormat="1" ht="36.75" customHeight="1">
      <c r="A98" s="8"/>
      <c r="B98" s="9"/>
      <c r="C98" s="9"/>
      <c r="D98" s="9"/>
      <c r="E98" s="9"/>
      <c r="F98" s="10"/>
      <c r="G98" s="10"/>
      <c r="H98" s="10"/>
      <c r="I98" s="10"/>
      <c r="J98" s="10"/>
      <c r="K98" s="11"/>
    </row>
    <row r="99" spans="1:11" s="12" customFormat="1" ht="36.75" customHeight="1">
      <c r="A99" s="8"/>
      <c r="B99" s="9"/>
      <c r="C99" s="9"/>
      <c r="D99" s="9"/>
      <c r="E99" s="9"/>
      <c r="F99" s="10"/>
      <c r="G99" s="10"/>
      <c r="H99" s="10"/>
      <c r="I99" s="10"/>
      <c r="J99" s="10"/>
      <c r="K99" s="11"/>
    </row>
    <row r="100" spans="1:11" s="12" customFormat="1" ht="36.75" customHeight="1">
      <c r="A100" s="8"/>
      <c r="B100" s="9"/>
      <c r="C100" s="9"/>
      <c r="D100" s="9"/>
      <c r="E100" s="9"/>
      <c r="F100" s="10"/>
      <c r="G100" s="10"/>
      <c r="H100" s="10"/>
      <c r="I100" s="10"/>
      <c r="J100" s="10"/>
      <c r="K100" s="11"/>
    </row>
    <row r="101" spans="1:11" s="12" customFormat="1" ht="36.75" customHeight="1">
      <c r="A101" s="8"/>
      <c r="B101" s="9"/>
      <c r="C101" s="9"/>
      <c r="D101" s="9"/>
      <c r="E101" s="9"/>
      <c r="F101" s="10"/>
      <c r="G101" s="10"/>
      <c r="H101" s="10"/>
      <c r="I101" s="10"/>
      <c r="J101" s="10"/>
      <c r="K101" s="11"/>
    </row>
    <row r="102" spans="1:11" s="12" customFormat="1" ht="36.75" customHeight="1">
      <c r="A102" s="8"/>
      <c r="B102" s="9"/>
      <c r="C102" s="9"/>
      <c r="D102" s="9"/>
      <c r="E102" s="9"/>
      <c r="F102" s="10"/>
      <c r="G102" s="10"/>
      <c r="H102" s="10"/>
      <c r="I102" s="10"/>
      <c r="J102" s="10"/>
      <c r="K102" s="11"/>
    </row>
    <row r="103" spans="1:11" s="12" customFormat="1" ht="36.75" customHeight="1">
      <c r="A103" s="8"/>
      <c r="B103" s="9"/>
      <c r="C103" s="9"/>
      <c r="D103" s="9"/>
      <c r="E103" s="9"/>
      <c r="F103" s="10"/>
      <c r="G103" s="10"/>
      <c r="H103" s="10"/>
      <c r="I103" s="10"/>
      <c r="J103" s="10"/>
      <c r="K103" s="11"/>
    </row>
    <row r="104" spans="1:11" s="12" customFormat="1" ht="36.75" customHeight="1">
      <c r="A104" s="8"/>
      <c r="B104" s="9"/>
      <c r="C104" s="9"/>
      <c r="D104" s="9"/>
      <c r="E104" s="9"/>
      <c r="F104" s="10"/>
      <c r="G104" s="10"/>
      <c r="H104" s="10"/>
      <c r="I104" s="10"/>
      <c r="J104" s="10"/>
      <c r="K104" s="11"/>
    </row>
    <row r="105" spans="1:11" s="12" customFormat="1" ht="36.75" customHeight="1">
      <c r="A105" s="8"/>
      <c r="B105" s="9"/>
      <c r="C105" s="9"/>
      <c r="D105" s="9"/>
      <c r="E105" s="9"/>
      <c r="F105" s="10"/>
      <c r="G105" s="10"/>
      <c r="H105" s="10"/>
      <c r="I105" s="10"/>
      <c r="J105" s="10"/>
      <c r="K105" s="11"/>
    </row>
    <row r="106" spans="1:11" s="12" customFormat="1" ht="36.75" customHeight="1">
      <c r="A106" s="8"/>
      <c r="B106" s="9"/>
      <c r="C106" s="9"/>
      <c r="D106" s="9"/>
      <c r="E106" s="9"/>
      <c r="F106" s="10"/>
      <c r="G106" s="10"/>
      <c r="H106" s="10"/>
      <c r="I106" s="10"/>
      <c r="J106" s="10"/>
      <c r="K106" s="11"/>
    </row>
    <row r="107" spans="1:11" s="12" customFormat="1" ht="36.75" customHeight="1">
      <c r="A107" s="8"/>
      <c r="B107" s="9"/>
      <c r="C107" s="9"/>
      <c r="D107" s="9"/>
      <c r="E107" s="9"/>
      <c r="F107" s="10"/>
      <c r="G107" s="10"/>
      <c r="H107" s="10"/>
      <c r="I107" s="10"/>
      <c r="J107" s="10"/>
      <c r="K107" s="11"/>
    </row>
    <row r="108" spans="1:11" s="12" customFormat="1" ht="36.75" customHeight="1">
      <c r="A108" s="8"/>
      <c r="B108" s="9"/>
      <c r="C108" s="9"/>
      <c r="D108" s="9"/>
      <c r="E108" s="9"/>
      <c r="F108" s="10"/>
      <c r="G108" s="10"/>
      <c r="H108" s="10"/>
      <c r="I108" s="10"/>
      <c r="J108" s="10"/>
      <c r="K108" s="11"/>
    </row>
    <row r="109" spans="1:11" s="12" customFormat="1" ht="36.75" customHeight="1">
      <c r="A109" s="8"/>
      <c r="B109" s="9"/>
      <c r="C109" s="9"/>
      <c r="D109" s="9"/>
      <c r="E109" s="9"/>
      <c r="F109" s="10"/>
      <c r="G109" s="10"/>
      <c r="H109" s="10"/>
      <c r="I109" s="10"/>
      <c r="J109" s="10"/>
      <c r="K109" s="11"/>
    </row>
    <row r="110" spans="1:11" s="12" customFormat="1" ht="36.75" customHeight="1">
      <c r="A110" s="8"/>
      <c r="B110" s="9"/>
      <c r="C110" s="9"/>
      <c r="D110" s="9"/>
      <c r="E110" s="9"/>
      <c r="F110" s="10"/>
      <c r="G110" s="10"/>
      <c r="H110" s="10"/>
      <c r="I110" s="10"/>
      <c r="J110" s="10"/>
      <c r="K110" s="11"/>
    </row>
    <row r="111" spans="1:11" s="12" customFormat="1" ht="36.75" customHeight="1">
      <c r="A111" s="8"/>
      <c r="B111" s="9"/>
      <c r="C111" s="9"/>
      <c r="D111" s="9"/>
      <c r="E111" s="9"/>
      <c r="F111" s="10"/>
      <c r="G111" s="10"/>
      <c r="H111" s="10"/>
      <c r="I111" s="10"/>
      <c r="J111" s="10"/>
      <c r="K111" s="11"/>
    </row>
    <row r="112" spans="1:11" s="12" customFormat="1" ht="36.75" customHeight="1">
      <c r="A112" s="8"/>
      <c r="B112" s="9"/>
      <c r="C112" s="9"/>
      <c r="D112" s="9"/>
      <c r="E112" s="9"/>
      <c r="F112" s="10"/>
      <c r="G112" s="10"/>
      <c r="H112" s="10"/>
      <c r="I112" s="10"/>
      <c r="J112" s="10"/>
      <c r="K112" s="11"/>
    </row>
    <row r="113" spans="1:10" s="4" customFormat="1" ht="36.75" customHeight="1">
      <c r="A113" s="13"/>
      <c r="B113" s="9"/>
      <c r="C113" s="9"/>
      <c r="D113" s="9"/>
      <c r="E113" s="9"/>
      <c r="F113" s="10"/>
      <c r="G113" s="10"/>
      <c r="H113" s="10"/>
      <c r="I113" s="10"/>
      <c r="J113" s="10"/>
    </row>
    <row r="114" spans="1:10" s="4" customFormat="1" ht="36.75" customHeight="1">
      <c r="A114" s="1"/>
      <c r="B114" s="9"/>
      <c r="C114" s="9"/>
      <c r="D114" s="9"/>
      <c r="E114" s="9"/>
      <c r="F114" s="10"/>
      <c r="G114" s="10"/>
      <c r="H114" s="10"/>
      <c r="I114" s="10"/>
      <c r="J114" s="10"/>
    </row>
    <row r="115" spans="1:10" s="4" customFormat="1" ht="36.75" customHeight="1">
      <c r="A115" s="1"/>
      <c r="B115" s="9"/>
      <c r="C115" s="9"/>
      <c r="D115" s="9"/>
      <c r="E115" s="9"/>
      <c r="F115" s="10"/>
      <c r="G115" s="10"/>
      <c r="H115" s="10"/>
      <c r="I115" s="10"/>
      <c r="J115" s="10"/>
    </row>
    <row r="116" spans="1:10" s="4" customFormat="1" ht="18.75">
      <c r="A116" s="1"/>
      <c r="B116" s="2"/>
      <c r="C116" s="140"/>
      <c r="D116" s="2"/>
      <c r="E116" s="2"/>
      <c r="F116" s="2"/>
      <c r="G116" s="2"/>
      <c r="H116" s="2"/>
      <c r="I116" s="3"/>
      <c r="J116" s="14">
        <v>0</v>
      </c>
    </row>
    <row r="117" spans="1:10" s="4" customFormat="1" ht="18.75">
      <c r="A117" s="1"/>
      <c r="B117" s="2"/>
      <c r="C117" s="140"/>
      <c r="D117" s="2"/>
      <c r="E117" s="2"/>
      <c r="F117" s="2"/>
      <c r="G117" s="2"/>
      <c r="H117" s="2"/>
      <c r="I117" s="3"/>
      <c r="J117" s="14">
        <v>0.25</v>
      </c>
    </row>
    <row r="118" spans="1:10" s="4" customFormat="1" ht="18.75">
      <c r="A118" s="1"/>
      <c r="B118" s="2"/>
      <c r="C118" s="140"/>
      <c r="D118" s="2"/>
      <c r="E118" s="2"/>
      <c r="F118" s="2"/>
      <c r="G118" s="2"/>
      <c r="H118" s="2"/>
      <c r="I118" s="3"/>
      <c r="J118" s="14">
        <v>0.5</v>
      </c>
    </row>
    <row r="119" spans="1:10" s="4" customFormat="1" ht="18.75">
      <c r="A119" s="1"/>
      <c r="B119" s="2"/>
      <c r="C119" s="140"/>
      <c r="D119" s="2"/>
      <c r="E119" s="2"/>
      <c r="F119" s="2"/>
      <c r="G119" s="2"/>
      <c r="H119" s="2"/>
      <c r="I119" s="3"/>
      <c r="J119" s="14">
        <v>0.75</v>
      </c>
    </row>
    <row r="120" spans="1:10" s="4" customFormat="1" ht="18.75">
      <c r="A120" s="1"/>
      <c r="B120" s="2"/>
      <c r="C120" s="140"/>
      <c r="D120" s="2"/>
      <c r="E120" s="2"/>
      <c r="F120" s="2"/>
      <c r="G120" s="2"/>
      <c r="H120" s="2"/>
      <c r="I120" s="3"/>
      <c r="J120" s="14">
        <v>1</v>
      </c>
    </row>
  </sheetData>
  <sheetProtection selectLockedCells="1" selectUnlockedCells="1"/>
  <mergeCells count="40">
    <mergeCell ref="B7:B8"/>
    <mergeCell ref="A15:I15"/>
    <mergeCell ref="A5:B5"/>
    <mergeCell ref="A4:B4"/>
    <mergeCell ref="F7:F8"/>
    <mergeCell ref="A73:B73"/>
    <mergeCell ref="A71:H71"/>
    <mergeCell ref="E73:K73"/>
    <mergeCell ref="A53:I53"/>
    <mergeCell ref="A35:I35"/>
    <mergeCell ref="I7:I8"/>
    <mergeCell ref="A41:I41"/>
    <mergeCell ref="D72:E72"/>
    <mergeCell ref="C23:C28"/>
    <mergeCell ref="A68:I68"/>
    <mergeCell ref="A3:K3"/>
    <mergeCell ref="A9:I9"/>
    <mergeCell ref="A6:B6"/>
    <mergeCell ref="A29:I29"/>
    <mergeCell ref="H7:H8"/>
    <mergeCell ref="A7:A8"/>
    <mergeCell ref="C6:K6"/>
    <mergeCell ref="G72:H72"/>
    <mergeCell ref="A1:B2"/>
    <mergeCell ref="C7:C8"/>
    <mergeCell ref="G7:G8"/>
    <mergeCell ref="C5:K5"/>
    <mergeCell ref="H4:K4"/>
    <mergeCell ref="C36:C40"/>
    <mergeCell ref="F4:G4"/>
    <mergeCell ref="J72:K72"/>
    <mergeCell ref="A72:C72"/>
    <mergeCell ref="K1:K2"/>
    <mergeCell ref="E7:E8"/>
    <mergeCell ref="C2:H2"/>
    <mergeCell ref="C4:E4"/>
    <mergeCell ref="I1:J2"/>
    <mergeCell ref="C1:H1"/>
    <mergeCell ref="J7:K7"/>
    <mergeCell ref="D7:D8"/>
  </mergeCells>
  <dataValidations count="1">
    <dataValidation type="list" allowBlank="1" showInputMessage="1" showErrorMessage="1" sqref="J15">
      <formula1>$J$116:$J$120</formula1>
      <formula2>0</formula2>
    </dataValidation>
  </dataValidations>
  <printOptions horizontalCentered="1"/>
  <pageMargins left="0.1968503937007874" right="0.1968503937007874" top="0.1968503937007874" bottom="0.1968503937007874" header="0.5118110236220472" footer="0.5118110236220472"/>
  <pageSetup horizontalDpi="300" verticalDpi="300" orientation="landscape" scale="41"/>
  <rowBreaks count="2" manualBreakCount="2">
    <brk id="34" min="7" max="10" man="1"/>
    <brk id="52" min="7" max="10"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de Atención al Ciudadano 2022</dc:title>
  <dc:subject/>
  <dc:creator>Patricia Arenas Vera</dc:creator>
  <cp:keywords/>
  <dc:description/>
  <cp:lastModifiedBy>Microsoft Office User</cp:lastModifiedBy>
  <cp:lastPrinted>2019-01-17T13:22:29Z</cp:lastPrinted>
  <dcterms:created xsi:type="dcterms:W3CDTF">2016-06-28T13:59:15Z</dcterms:created>
  <dcterms:modified xsi:type="dcterms:W3CDTF">2022-04-27T20:22:11Z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